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76" yWindow="30" windowWidth="10575" windowHeight="10275" tabRatio="1000" activeTab="1"/>
  </bookViews>
  <sheets>
    <sheet name="STD" sheetId="1" r:id="rId1"/>
    <sheet name="H" sheetId="2" r:id="rId2"/>
    <sheet name="J" sheetId="3" r:id="rId3"/>
    <sheet name="D" sheetId="4" r:id="rId4"/>
    <sheet name="JI" sheetId="5" r:id="rId5"/>
    <sheet name="SA" sheetId="6" r:id="rId6"/>
    <sheet name="SB" sheetId="7" r:id="rId7"/>
    <sheet name="SIA" sheetId="8" r:id="rId8"/>
    <sheet name="SIB" sheetId="9" r:id="rId9"/>
  </sheets>
  <definedNames>
    <definedName name="_xlnm.Print_Area" localSheetId="3">'D'!$A:$S</definedName>
    <definedName name="_xlnm.Print_Area" localSheetId="1">'H'!$A:$S</definedName>
    <definedName name="_xlnm.Print_Area" localSheetId="2">'J'!$A:$S</definedName>
    <definedName name="_xlnm.Print_Area" localSheetId="4">'JI'!$A:$S</definedName>
    <definedName name="_xlnm.Print_Area" localSheetId="5">'SA'!$A:$S</definedName>
    <definedName name="_xlnm.Print_Area" localSheetId="6">'SB'!$A:$S</definedName>
    <definedName name="_xlnm.Print_Area" localSheetId="7">'SIA'!$A:$S</definedName>
    <definedName name="_xlnm.Print_Area" localSheetId="8">'SIB'!$A:$S</definedName>
    <definedName name="Z_DF36DDDB_6261_4592_85E9_9C127BDD544D_.wvu.PrintArea" localSheetId="3" hidden="1">'D'!$A:$H</definedName>
    <definedName name="Z_DF36DDDB_6261_4592_85E9_9C127BDD544D_.wvu.PrintArea" localSheetId="1" hidden="1">'H'!$A:$H</definedName>
    <definedName name="Z_DF36DDDB_6261_4592_85E9_9C127BDD544D_.wvu.PrintArea" localSheetId="2" hidden="1">'J'!$A:$H</definedName>
    <definedName name="Z_DF36DDDB_6261_4592_85E9_9C127BDD544D_.wvu.PrintArea" localSheetId="4" hidden="1">'JI'!$A:$H</definedName>
    <definedName name="Z_DF36DDDB_6261_4592_85E9_9C127BDD544D_.wvu.PrintArea" localSheetId="5" hidden="1">'SA'!$A:$H</definedName>
    <definedName name="Z_DF36DDDB_6261_4592_85E9_9C127BDD544D_.wvu.PrintArea" localSheetId="6" hidden="1">'SB'!$A:$H</definedName>
    <definedName name="Z_DF36DDDB_6261_4592_85E9_9C127BDD544D_.wvu.PrintArea" localSheetId="7" hidden="1">'SIA'!$A:$H</definedName>
    <definedName name="Z_DF36DDDB_6261_4592_85E9_9C127BDD544D_.wvu.PrintArea" localSheetId="8" hidden="1">'SIB'!$A:$H</definedName>
  </definedNames>
  <calcPr fullCalcOnLoad="1"/>
</workbook>
</file>

<file path=xl/sharedStrings.xml><?xml version="1.0" encoding="utf-8"?>
<sst xmlns="http://schemas.openxmlformats.org/spreadsheetml/2006/main" count="1153" uniqueCount="686">
  <si>
    <t>Verein / Club</t>
  </si>
  <si>
    <t>Vorname Name</t>
  </si>
  <si>
    <t>Volle</t>
  </si>
  <si>
    <t>Abr</t>
  </si>
  <si>
    <t>Ges</t>
  </si>
  <si>
    <t>Fw</t>
  </si>
  <si>
    <t>Hinweise zur Durchführung</t>
  </si>
  <si>
    <t>Bitte - K e i n e - Formatierungen vornehmen !!!!</t>
  </si>
  <si>
    <t>Finale</t>
  </si>
  <si>
    <t>Gesamt</t>
  </si>
  <si>
    <t>Pl.</t>
  </si>
  <si>
    <t>Ges-absteigend; Abr-absteigend; Fw-aufsteigend.</t>
  </si>
  <si>
    <t>Sortieren Finale Gesamt</t>
  </si>
  <si>
    <t>Steuerdatei für alle Register</t>
  </si>
  <si>
    <t>Kreiseinzelmeisterschaften 2008</t>
  </si>
  <si>
    <t>Vorlauf</t>
  </si>
  <si>
    <t>Die Ergebnisse von Vorlauf und Finale werden zusammengezählt.</t>
  </si>
  <si>
    <t>Damen</t>
  </si>
  <si>
    <t>Turnierleitung Vorlauf:</t>
  </si>
  <si>
    <t>Turnierleitung Finale:</t>
  </si>
  <si>
    <t>Sortieren Vorlauf (Makro 1)</t>
  </si>
  <si>
    <t>Rückgängig Sortieren Vorlauf (Makro 2)</t>
  </si>
  <si>
    <t>Spalte T aufsteigend</t>
  </si>
  <si>
    <t>Sortieren Finale (Makro 3)</t>
  </si>
  <si>
    <t>Ursprungszustand herstellen</t>
  </si>
  <si>
    <t>Platzierung Finale von Hand eintragen</t>
  </si>
  <si>
    <t>Platzierung Gesamt von Hand eintragen</t>
  </si>
  <si>
    <t>Platzierung Vorlauf von Hand eintragen</t>
  </si>
  <si>
    <t>Herren</t>
  </si>
  <si>
    <t>Juniorinnen</t>
  </si>
  <si>
    <t>Junioren</t>
  </si>
  <si>
    <t>Senioren A</t>
  </si>
  <si>
    <t>Senioren B</t>
  </si>
  <si>
    <t>Seniorinnen A</t>
  </si>
  <si>
    <t>Seniorinnen B</t>
  </si>
  <si>
    <t>Teilnehmer</t>
  </si>
  <si>
    <t>Datum/Ort</t>
  </si>
  <si>
    <t>Verantwortlicher</t>
  </si>
  <si>
    <t>Gelbe Felder ergänzen</t>
  </si>
  <si>
    <t>Die Plätze</t>
  </si>
  <si>
    <t>-</t>
  </si>
  <si>
    <t>des Vorlaufes qualifiziern sich für das Finale.</t>
  </si>
  <si>
    <t>Name SIB 5</t>
  </si>
  <si>
    <t>Club SIB 5</t>
  </si>
  <si>
    <t>Name SIB 6</t>
  </si>
  <si>
    <t>Club SIB 6</t>
  </si>
  <si>
    <t>Name SIB 7</t>
  </si>
  <si>
    <t>Club SIB 7</t>
  </si>
  <si>
    <t>Name SIB 8</t>
  </si>
  <si>
    <t>Club SIB 8</t>
  </si>
  <si>
    <t>Name SIB 9</t>
  </si>
  <si>
    <t>Club SIB 9</t>
  </si>
  <si>
    <t>Name SIB 10</t>
  </si>
  <si>
    <t>Club SIB 10</t>
  </si>
  <si>
    <t>Name SIB 11</t>
  </si>
  <si>
    <t>Club SIB 11</t>
  </si>
  <si>
    <t>Name SIB 12</t>
  </si>
  <si>
    <t>Club SIB 12</t>
  </si>
  <si>
    <t>Name SIB 13</t>
  </si>
  <si>
    <t>Club SIB 13</t>
  </si>
  <si>
    <t>Name SIB 14</t>
  </si>
  <si>
    <t>Club SIB 14</t>
  </si>
  <si>
    <t>Name SIB 15</t>
  </si>
  <si>
    <t>Club SIB 15</t>
  </si>
  <si>
    <t>Name SIB 16</t>
  </si>
  <si>
    <t>Club SIB 16</t>
  </si>
  <si>
    <t>Name SIB 17</t>
  </si>
  <si>
    <t>Club SIB 17</t>
  </si>
  <si>
    <t>Name SIB 18</t>
  </si>
  <si>
    <t>Club SIB 18</t>
  </si>
  <si>
    <t>Name SIB 19</t>
  </si>
  <si>
    <t>Club SIB 19</t>
  </si>
  <si>
    <t>Name SIB 20</t>
  </si>
  <si>
    <t>Club SIB 20</t>
  </si>
  <si>
    <t>Name SIB 21</t>
  </si>
  <si>
    <t>Club SIB 21</t>
  </si>
  <si>
    <t>Name SIB 22</t>
  </si>
  <si>
    <t>Club SIB 22</t>
  </si>
  <si>
    <t>Name SIB 23</t>
  </si>
  <si>
    <t>Club SIB 23</t>
  </si>
  <si>
    <t>Name SIB 24</t>
  </si>
  <si>
    <t>Club SIB 24</t>
  </si>
  <si>
    <t>Name SIB 25</t>
  </si>
  <si>
    <t>Club SIB 25</t>
  </si>
  <si>
    <t>Name SIB 26</t>
  </si>
  <si>
    <t>Club SIB 26</t>
  </si>
  <si>
    <t>Name SIB 27</t>
  </si>
  <si>
    <t>Club SIB 27</t>
  </si>
  <si>
    <t>Name SIB 28</t>
  </si>
  <si>
    <t>Club SIB 28</t>
  </si>
  <si>
    <t>Name SIB 29</t>
  </si>
  <si>
    <t>Club SIB 29</t>
  </si>
  <si>
    <t>Name SIB 30</t>
  </si>
  <si>
    <t>Club SIB 30</t>
  </si>
  <si>
    <t>Name SIB 31</t>
  </si>
  <si>
    <t>Club SIB 31</t>
  </si>
  <si>
    <t>Name SIB 32</t>
  </si>
  <si>
    <t>Club SIB 32</t>
  </si>
  <si>
    <t>Name SIB 33</t>
  </si>
  <si>
    <t>Club SIB 33</t>
  </si>
  <si>
    <t>Name SIB 34</t>
  </si>
  <si>
    <t>Club SIB 34</t>
  </si>
  <si>
    <t>Name SIB 35</t>
  </si>
  <si>
    <t>Club SIB 35</t>
  </si>
  <si>
    <t>Name SIB 36</t>
  </si>
  <si>
    <t>Club SIB 36</t>
  </si>
  <si>
    <t>Name SIB 37</t>
  </si>
  <si>
    <t>Club SIB 37</t>
  </si>
  <si>
    <t>Name SIB 38</t>
  </si>
  <si>
    <t>Club SIB 38</t>
  </si>
  <si>
    <t>Name SIB 39</t>
  </si>
  <si>
    <t>Club SIB 39</t>
  </si>
  <si>
    <t>Name SIB 40</t>
  </si>
  <si>
    <t>Club SIB 40</t>
  </si>
  <si>
    <t>Name SIB 41</t>
  </si>
  <si>
    <t>Club SIB 41</t>
  </si>
  <si>
    <t>Name SIB 42</t>
  </si>
  <si>
    <t>Club SIB 42</t>
  </si>
  <si>
    <t>Name SIB 43</t>
  </si>
  <si>
    <t>Club SIB 43</t>
  </si>
  <si>
    <t>Name SIB 44</t>
  </si>
  <si>
    <t>Club SIB 44</t>
  </si>
  <si>
    <t>Name SIB 45</t>
  </si>
  <si>
    <t>Club SIB 45</t>
  </si>
  <si>
    <t>Name SIB 46</t>
  </si>
  <si>
    <t>Club SIB 46</t>
  </si>
  <si>
    <t>Name SIB 47</t>
  </si>
  <si>
    <t>Club SIB 47</t>
  </si>
  <si>
    <t>Name SIB 48</t>
  </si>
  <si>
    <t>Club SIB 48</t>
  </si>
  <si>
    <t>Name J 8</t>
  </si>
  <si>
    <t>Club J 8</t>
  </si>
  <si>
    <t>Name J 9</t>
  </si>
  <si>
    <t>Club J 9</t>
  </si>
  <si>
    <t>Name J 10</t>
  </si>
  <si>
    <t>Club J 10</t>
  </si>
  <si>
    <t>Name J 11</t>
  </si>
  <si>
    <t>Club J 11</t>
  </si>
  <si>
    <t>Name J 12</t>
  </si>
  <si>
    <t>Club J 12</t>
  </si>
  <si>
    <t>Name J 13</t>
  </si>
  <si>
    <t>Club J 13</t>
  </si>
  <si>
    <t>Name J 14</t>
  </si>
  <si>
    <t>Club J 14</t>
  </si>
  <si>
    <t>Name J 15</t>
  </si>
  <si>
    <t>Club J 15</t>
  </si>
  <si>
    <t>Name J 16</t>
  </si>
  <si>
    <t>Club J 16</t>
  </si>
  <si>
    <t>Name J 17</t>
  </si>
  <si>
    <t>Club J 17</t>
  </si>
  <si>
    <t>Name J 18</t>
  </si>
  <si>
    <t>Club J 18</t>
  </si>
  <si>
    <t>Name J 19</t>
  </si>
  <si>
    <t>Club J 19</t>
  </si>
  <si>
    <t>Name J 20</t>
  </si>
  <si>
    <t>Club J 20</t>
  </si>
  <si>
    <t>Name J 21</t>
  </si>
  <si>
    <t>Club J 21</t>
  </si>
  <si>
    <t>Name J 22</t>
  </si>
  <si>
    <t>Club J 22</t>
  </si>
  <si>
    <t>Name J 23</t>
  </si>
  <si>
    <t>Club J 23</t>
  </si>
  <si>
    <t>Name J 24</t>
  </si>
  <si>
    <t>Club J 24</t>
  </si>
  <si>
    <t>Name J 25</t>
  </si>
  <si>
    <t>Club J 25</t>
  </si>
  <si>
    <t>Name J 26</t>
  </si>
  <si>
    <t>Club J 26</t>
  </si>
  <si>
    <t>Name J 27</t>
  </si>
  <si>
    <t>Club J 27</t>
  </si>
  <si>
    <t>Name J 28</t>
  </si>
  <si>
    <t>Club J 28</t>
  </si>
  <si>
    <t>Name J 29</t>
  </si>
  <si>
    <t>Club J 29</t>
  </si>
  <si>
    <t>Name J 30</t>
  </si>
  <si>
    <t>Club J 30</t>
  </si>
  <si>
    <t>Name J 31</t>
  </si>
  <si>
    <t>Club J 31</t>
  </si>
  <si>
    <t>Name J 32</t>
  </si>
  <si>
    <t>Club J 32</t>
  </si>
  <si>
    <t>Name J 33</t>
  </si>
  <si>
    <t>Club J 33</t>
  </si>
  <si>
    <t>Name J 34</t>
  </si>
  <si>
    <t>Club J 34</t>
  </si>
  <si>
    <t>Name J 35</t>
  </si>
  <si>
    <t>Club J 35</t>
  </si>
  <si>
    <t>Name J 36</t>
  </si>
  <si>
    <t>Club J 36</t>
  </si>
  <si>
    <t>Name J 37</t>
  </si>
  <si>
    <t>Club J 37</t>
  </si>
  <si>
    <t>Name J 38</t>
  </si>
  <si>
    <t>Club J 38</t>
  </si>
  <si>
    <t>Name J 39</t>
  </si>
  <si>
    <t>Club J 39</t>
  </si>
  <si>
    <t>Name J 40</t>
  </si>
  <si>
    <t>Club J 40</t>
  </si>
  <si>
    <t>Name J 41</t>
  </si>
  <si>
    <t>Club J 41</t>
  </si>
  <si>
    <t>Name J 42</t>
  </si>
  <si>
    <t>Club J 42</t>
  </si>
  <si>
    <t>Name J 43</t>
  </si>
  <si>
    <t>Club J 43</t>
  </si>
  <si>
    <t>Name J 44</t>
  </si>
  <si>
    <t>Club J 44</t>
  </si>
  <si>
    <t>Name J 45</t>
  </si>
  <si>
    <t>Club J 45</t>
  </si>
  <si>
    <t>Name J 46</t>
  </si>
  <si>
    <t>Club J 46</t>
  </si>
  <si>
    <t>Name J 47</t>
  </si>
  <si>
    <t>Club J 47</t>
  </si>
  <si>
    <t>Name J 48</t>
  </si>
  <si>
    <t>Club J 48</t>
  </si>
  <si>
    <t>Name D 32</t>
  </si>
  <si>
    <t>Club D 32</t>
  </si>
  <si>
    <t>Name D 33</t>
  </si>
  <si>
    <t>Club D 33</t>
  </si>
  <si>
    <t>Name D 34</t>
  </si>
  <si>
    <t>Club D 34</t>
  </si>
  <si>
    <t>Name D 35</t>
  </si>
  <si>
    <t>Club D 35</t>
  </si>
  <si>
    <t>Name D 36</t>
  </si>
  <si>
    <t>Club D 36</t>
  </si>
  <si>
    <t>Name D 37</t>
  </si>
  <si>
    <t>Club D 37</t>
  </si>
  <si>
    <t>Name D 38</t>
  </si>
  <si>
    <t>Club D 38</t>
  </si>
  <si>
    <t>Name D 39</t>
  </si>
  <si>
    <t>Club D 39</t>
  </si>
  <si>
    <t>Name D 40</t>
  </si>
  <si>
    <t>Club D 40</t>
  </si>
  <si>
    <t>Name D 41</t>
  </si>
  <si>
    <t>Club D 41</t>
  </si>
  <si>
    <t>Name D 42</t>
  </si>
  <si>
    <t>Club D 42</t>
  </si>
  <si>
    <t>Name D 43</t>
  </si>
  <si>
    <t>Club D 43</t>
  </si>
  <si>
    <t>Name D 44</t>
  </si>
  <si>
    <t>Club D 44</t>
  </si>
  <si>
    <t>Name D 45</t>
  </si>
  <si>
    <t>Club D 45</t>
  </si>
  <si>
    <t>Name D 46</t>
  </si>
  <si>
    <t>Club D 46</t>
  </si>
  <si>
    <t>Name D 47</t>
  </si>
  <si>
    <t>Club D 47</t>
  </si>
  <si>
    <t>Name D 48</t>
  </si>
  <si>
    <t>Club D 48</t>
  </si>
  <si>
    <t>Name JI 7</t>
  </si>
  <si>
    <t>Club JI 7</t>
  </si>
  <si>
    <t>Name JI 8</t>
  </si>
  <si>
    <t>Club JI 8</t>
  </si>
  <si>
    <t>Name JI 9</t>
  </si>
  <si>
    <t>Club JI 9</t>
  </si>
  <si>
    <t>Name JI 10</t>
  </si>
  <si>
    <t>Club JI 10</t>
  </si>
  <si>
    <t>Name JI 11</t>
  </si>
  <si>
    <t>Club JI 11</t>
  </si>
  <si>
    <t>Name JI 12</t>
  </si>
  <si>
    <t>Club JI 12</t>
  </si>
  <si>
    <t>Name JI 13</t>
  </si>
  <si>
    <t>Club JI 13</t>
  </si>
  <si>
    <t>Name JI 14</t>
  </si>
  <si>
    <t>Club JI 14</t>
  </si>
  <si>
    <t>Name JI 15</t>
  </si>
  <si>
    <t>Club JI 15</t>
  </si>
  <si>
    <t>Name JI 16</t>
  </si>
  <si>
    <t>Club JI 16</t>
  </si>
  <si>
    <t>Name JI 17</t>
  </si>
  <si>
    <t>Club JI 17</t>
  </si>
  <si>
    <t>Name JI 18</t>
  </si>
  <si>
    <t>Club JI 18</t>
  </si>
  <si>
    <t>Name JI 19</t>
  </si>
  <si>
    <t>Club JI 19</t>
  </si>
  <si>
    <t>Name JI 20</t>
  </si>
  <si>
    <t>Club JI 20</t>
  </si>
  <si>
    <t>Name JI 21</t>
  </si>
  <si>
    <t>Club JI 21</t>
  </si>
  <si>
    <t>Name JI 22</t>
  </si>
  <si>
    <t>Club JI 22</t>
  </si>
  <si>
    <t>Name JI 23</t>
  </si>
  <si>
    <t>Club JI 23</t>
  </si>
  <si>
    <t>Name JI 24</t>
  </si>
  <si>
    <t>Club JI 24</t>
  </si>
  <si>
    <t>Name JI 25</t>
  </si>
  <si>
    <t>Club JI 25</t>
  </si>
  <si>
    <t>Name JI 26</t>
  </si>
  <si>
    <t>Club JI 26</t>
  </si>
  <si>
    <t>Name JI 27</t>
  </si>
  <si>
    <t>Club JI 27</t>
  </si>
  <si>
    <t>Name JI 28</t>
  </si>
  <si>
    <t>Club JI 28</t>
  </si>
  <si>
    <t>Name JI 29</t>
  </si>
  <si>
    <t>Club JI 29</t>
  </si>
  <si>
    <t>Name JI 30</t>
  </si>
  <si>
    <t>Club JI 30</t>
  </si>
  <si>
    <t>Name JI 31</t>
  </si>
  <si>
    <t>Club JI 31</t>
  </si>
  <si>
    <t>Name JI 32</t>
  </si>
  <si>
    <t>Club JI 32</t>
  </si>
  <si>
    <t>Name JI 33</t>
  </si>
  <si>
    <t>Club JI 33</t>
  </si>
  <si>
    <t>Name JI 34</t>
  </si>
  <si>
    <t>Club JI 34</t>
  </si>
  <si>
    <t>Name JI 35</t>
  </si>
  <si>
    <t>Club JI 35</t>
  </si>
  <si>
    <t>Name JI 36</t>
  </si>
  <si>
    <t>Club JI 36</t>
  </si>
  <si>
    <t>Name JI 37</t>
  </si>
  <si>
    <t>Club JI 37</t>
  </si>
  <si>
    <t>Name JI 38</t>
  </si>
  <si>
    <t>Club JI 38</t>
  </si>
  <si>
    <t>Name JI 39</t>
  </si>
  <si>
    <t>Club JI 39</t>
  </si>
  <si>
    <t>Name JI 40</t>
  </si>
  <si>
    <t>Club JI 40</t>
  </si>
  <si>
    <t>Name JI 41</t>
  </si>
  <si>
    <t>Club JI 41</t>
  </si>
  <si>
    <t>Name JI 42</t>
  </si>
  <si>
    <t>Club JI 42</t>
  </si>
  <si>
    <t>Name JI 43</t>
  </si>
  <si>
    <t>Club JI 43</t>
  </si>
  <si>
    <t>Name JI 44</t>
  </si>
  <si>
    <t>Club JI 44</t>
  </si>
  <si>
    <t>Name JI 45</t>
  </si>
  <si>
    <t>Club JI 45</t>
  </si>
  <si>
    <t>Name JI 46</t>
  </si>
  <si>
    <t>Club JI 46</t>
  </si>
  <si>
    <t>Name JI 47</t>
  </si>
  <si>
    <t>Club JI 47</t>
  </si>
  <si>
    <t>Name JI 48</t>
  </si>
  <si>
    <t>Club JI 48</t>
  </si>
  <si>
    <t>Name SA 31</t>
  </si>
  <si>
    <t>Club SA 31</t>
  </si>
  <si>
    <t>Name SA 32</t>
  </si>
  <si>
    <t>Club SA 32</t>
  </si>
  <si>
    <t>Name SA 33</t>
  </si>
  <si>
    <t>Club SA 33</t>
  </si>
  <si>
    <t>Name SA 34</t>
  </si>
  <si>
    <t>Club SA 34</t>
  </si>
  <si>
    <t>Name SA 35</t>
  </si>
  <si>
    <t>Club SA 35</t>
  </si>
  <si>
    <t>Name SA 36</t>
  </si>
  <si>
    <t>Club SA 36</t>
  </si>
  <si>
    <t>Name SA 37</t>
  </si>
  <si>
    <t>Club SA 37</t>
  </si>
  <si>
    <t>Name SA 38</t>
  </si>
  <si>
    <t>Club SA 38</t>
  </si>
  <si>
    <t>Name SA 39</t>
  </si>
  <si>
    <t>Club SA 39</t>
  </si>
  <si>
    <t>Name SA 40</t>
  </si>
  <si>
    <t>Club SA 40</t>
  </si>
  <si>
    <t>Name SA 41</t>
  </si>
  <si>
    <t>Club SA 41</t>
  </si>
  <si>
    <t>Name SA 42</t>
  </si>
  <si>
    <t>Club SA 42</t>
  </si>
  <si>
    <t>Name SA 43</t>
  </si>
  <si>
    <t>Club SA 43</t>
  </si>
  <si>
    <t>Name SA 44</t>
  </si>
  <si>
    <t>Club SA 44</t>
  </si>
  <si>
    <t>Name SA 45</t>
  </si>
  <si>
    <t>Club SA 45</t>
  </si>
  <si>
    <t>Name SA 46</t>
  </si>
  <si>
    <t>Club SA 46</t>
  </si>
  <si>
    <t>Name SA 47</t>
  </si>
  <si>
    <t>Club SA 47</t>
  </si>
  <si>
    <t>Name SA 48</t>
  </si>
  <si>
    <t>Club SA 48</t>
  </si>
  <si>
    <t>Name SB 22</t>
  </si>
  <si>
    <t>Club SB 22</t>
  </si>
  <si>
    <t>Name SB 23</t>
  </si>
  <si>
    <t>Club SB 23</t>
  </si>
  <si>
    <t>Name SB 24</t>
  </si>
  <si>
    <t>Club SB 24</t>
  </si>
  <si>
    <t>Name SB 25</t>
  </si>
  <si>
    <t>Club SB 25</t>
  </si>
  <si>
    <t>Name SB 26</t>
  </si>
  <si>
    <t>Club SB 26</t>
  </si>
  <si>
    <t>Name SB 27</t>
  </si>
  <si>
    <t>Club SB 27</t>
  </si>
  <si>
    <t>Name SB 28</t>
  </si>
  <si>
    <t>Club SB 28</t>
  </si>
  <si>
    <t>Name SB 29</t>
  </si>
  <si>
    <t>Club SB 29</t>
  </si>
  <si>
    <t>Name SB 30</t>
  </si>
  <si>
    <t>Club SB 30</t>
  </si>
  <si>
    <t>Name SB 31</t>
  </si>
  <si>
    <t>Club SB 31</t>
  </si>
  <si>
    <t>Name SB 32</t>
  </si>
  <si>
    <t>Club SB 32</t>
  </si>
  <si>
    <t>Name SB 33</t>
  </si>
  <si>
    <t>Club SB 33</t>
  </si>
  <si>
    <t>Name SB 34</t>
  </si>
  <si>
    <t>Club SB 34</t>
  </si>
  <si>
    <t>Name SB 35</t>
  </si>
  <si>
    <t>Club SB 35</t>
  </si>
  <si>
    <t>Name SB 36</t>
  </si>
  <si>
    <t>Club SB 36</t>
  </si>
  <si>
    <t>Name SB 37</t>
  </si>
  <si>
    <t>Club SB 37</t>
  </si>
  <si>
    <t>Name SB 38</t>
  </si>
  <si>
    <t>Club SB 38</t>
  </si>
  <si>
    <t>Name SB 39</t>
  </si>
  <si>
    <t>Club SB 39</t>
  </si>
  <si>
    <t>Name SB 40</t>
  </si>
  <si>
    <t>Club SB 40</t>
  </si>
  <si>
    <t>Name SB 41</t>
  </si>
  <si>
    <t>Club SB 41</t>
  </si>
  <si>
    <t>Name SB 42</t>
  </si>
  <si>
    <t>Club SB 42</t>
  </si>
  <si>
    <t>Name SB 43</t>
  </si>
  <si>
    <t>Club SB 43</t>
  </si>
  <si>
    <t>Name SB 44</t>
  </si>
  <si>
    <t>Club SB 44</t>
  </si>
  <si>
    <t>Name SB 45</t>
  </si>
  <si>
    <t>Club SB 45</t>
  </si>
  <si>
    <t>Name SB 46</t>
  </si>
  <si>
    <t>Club SB 46</t>
  </si>
  <si>
    <t>Name SB 47</t>
  </si>
  <si>
    <t>Club SB 47</t>
  </si>
  <si>
    <t>Name SB 48</t>
  </si>
  <si>
    <t>Club SB 48</t>
  </si>
  <si>
    <t>Name SIA 13</t>
  </si>
  <si>
    <t>Club SIA 13</t>
  </si>
  <si>
    <t>Name SIA 14</t>
  </si>
  <si>
    <t>Club SIA 14</t>
  </si>
  <si>
    <t>Name SIA 15</t>
  </si>
  <si>
    <t>Club SIA 15</t>
  </si>
  <si>
    <t>Name SIA 16</t>
  </si>
  <si>
    <t>Club SIA 16</t>
  </si>
  <si>
    <t>Name SIA 17</t>
  </si>
  <si>
    <t>Club SIA 17</t>
  </si>
  <si>
    <t>Name SIA 18</t>
  </si>
  <si>
    <t>Club SIA 18</t>
  </si>
  <si>
    <t>Name SIA 19</t>
  </si>
  <si>
    <t>Club SIA 19</t>
  </si>
  <si>
    <t>Name SIA 20</t>
  </si>
  <si>
    <t>Club SIA 20</t>
  </si>
  <si>
    <t>Name SIA 21</t>
  </si>
  <si>
    <t>Club SIA 21</t>
  </si>
  <si>
    <t>Name SIA 22</t>
  </si>
  <si>
    <t>Club SIA 22</t>
  </si>
  <si>
    <t>Name SIA 23</t>
  </si>
  <si>
    <t>Club SIA 23</t>
  </si>
  <si>
    <t>Name SIA 24</t>
  </si>
  <si>
    <t>Club SIA 24</t>
  </si>
  <si>
    <t>Name SIA 25</t>
  </si>
  <si>
    <t>Club SIA 25</t>
  </si>
  <si>
    <t>Name SIA 26</t>
  </si>
  <si>
    <t>Club SIA 26</t>
  </si>
  <si>
    <t>Name SIA 27</t>
  </si>
  <si>
    <t>Club SIA 27</t>
  </si>
  <si>
    <t>Name SIA 28</t>
  </si>
  <si>
    <t>Club SIA 28</t>
  </si>
  <si>
    <t>Name SIA 29</t>
  </si>
  <si>
    <t>Club SIA 29</t>
  </si>
  <si>
    <t>Name SIA 30</t>
  </si>
  <si>
    <t>Club SIA 30</t>
  </si>
  <si>
    <t>Name SIA 31</t>
  </si>
  <si>
    <t>Club SIA 31</t>
  </si>
  <si>
    <t>Name SIA 32</t>
  </si>
  <si>
    <t>Club SIA 32</t>
  </si>
  <si>
    <t>Name SIA 33</t>
  </si>
  <si>
    <t>Club SIA 33</t>
  </si>
  <si>
    <t>Name SIA 34</t>
  </si>
  <si>
    <t>Club SIA 34</t>
  </si>
  <si>
    <t>Name SIA 35</t>
  </si>
  <si>
    <t>Club SIA 35</t>
  </si>
  <si>
    <t>Name SIA 36</t>
  </si>
  <si>
    <t>Club SIA 36</t>
  </si>
  <si>
    <t>Name SIA 37</t>
  </si>
  <si>
    <t>Club SIA 37</t>
  </si>
  <si>
    <t>Name SIA 38</t>
  </si>
  <si>
    <t>Club SIA 38</t>
  </si>
  <si>
    <t>Name SIA 39</t>
  </si>
  <si>
    <t>Club SIA 39</t>
  </si>
  <si>
    <t>Name SIA 40</t>
  </si>
  <si>
    <t>Club SIA 40</t>
  </si>
  <si>
    <t>Name SIA 41</t>
  </si>
  <si>
    <t>Club SIA 41</t>
  </si>
  <si>
    <t>Name SIA 42</t>
  </si>
  <si>
    <t>Club SIA 42</t>
  </si>
  <si>
    <t>Name SIA 43</t>
  </si>
  <si>
    <t>Club SIA 43</t>
  </si>
  <si>
    <t>Name SIA 44</t>
  </si>
  <si>
    <t>Club SIA 44</t>
  </si>
  <si>
    <t>Name SIA 45</t>
  </si>
  <si>
    <t>Club SIA 45</t>
  </si>
  <si>
    <t>Name SIA 46</t>
  </si>
  <si>
    <t>Club SIA 46</t>
  </si>
  <si>
    <t>Name SIA 47</t>
  </si>
  <si>
    <t>Club SIA 47</t>
  </si>
  <si>
    <t>Name SIA 48</t>
  </si>
  <si>
    <t>Club SIA 48</t>
  </si>
  <si>
    <t>Startplätze zur Landeseinzelmeisterschaft 2008</t>
  </si>
  <si>
    <t>LEM</t>
  </si>
  <si>
    <t>Starter</t>
  </si>
  <si>
    <t>KV</t>
  </si>
  <si>
    <t>Grundeingaben</t>
  </si>
  <si>
    <t>Vreni Schalla</t>
  </si>
  <si>
    <t>Erfurter Keglerverein e.V. Classic</t>
  </si>
  <si>
    <t>Riethsporthalle, 14./15.03.2009</t>
  </si>
  <si>
    <t>14.03. Büßleben, 15.03. Post</t>
  </si>
  <si>
    <t>Lok, 04.04.2009</t>
  </si>
  <si>
    <t>Lok</t>
  </si>
  <si>
    <t>Nord, 15.03.2009</t>
  </si>
  <si>
    <t>SSV Nord</t>
  </si>
  <si>
    <t>Gispersleben, 04.04.2009</t>
  </si>
  <si>
    <t>Gispersleben</t>
  </si>
  <si>
    <t>Vieselbach, 14./15.03.2009</t>
  </si>
  <si>
    <t>Vieselbach</t>
  </si>
  <si>
    <t>Ollendorf, 05.04.2009</t>
  </si>
  <si>
    <t>Ollendorf</t>
  </si>
  <si>
    <t>Lok 15.03.2009</t>
  </si>
  <si>
    <t>Dachwig, 15.03.2009</t>
  </si>
  <si>
    <t>Dachwig</t>
  </si>
  <si>
    <t>Vieselbach, 05.04.2009</t>
  </si>
  <si>
    <t>Dachwig, 14.03.2009</t>
  </si>
  <si>
    <t>Uwe Trogisch</t>
  </si>
  <si>
    <t>TSV Gispersleben</t>
  </si>
  <si>
    <t>Uwe Köbis</t>
  </si>
  <si>
    <t>SV Walschleben</t>
  </si>
  <si>
    <t>Lößner Mario</t>
  </si>
  <si>
    <t>ESV Lok Erfurt</t>
  </si>
  <si>
    <t>Christian Frank</t>
  </si>
  <si>
    <t>KK Elxleben</t>
  </si>
  <si>
    <t>Jan Heckert</t>
  </si>
  <si>
    <t>VfB Grün Weiß</t>
  </si>
  <si>
    <t>Thomas Hildebradt</t>
  </si>
  <si>
    <t>Eik Bärwolf</t>
  </si>
  <si>
    <t>Andreas Lepold</t>
  </si>
  <si>
    <t>Danny Kirchner</t>
  </si>
  <si>
    <t>SV Handwerk</t>
  </si>
  <si>
    <t xml:space="preserve"> Ehrhardt Sven</t>
  </si>
  <si>
    <t>ESV Lok</t>
  </si>
  <si>
    <t>Frank Steinbrück</t>
  </si>
  <si>
    <t>KV Udestedt</t>
  </si>
  <si>
    <t>Peter Lorber</t>
  </si>
  <si>
    <t>SV Büßleben</t>
  </si>
  <si>
    <t>Andreas Jung</t>
  </si>
  <si>
    <t>JSG Stotternheim</t>
  </si>
  <si>
    <t>Falk Hausmann</t>
  </si>
  <si>
    <t>Heiko Eichfeld</t>
  </si>
  <si>
    <t>Ingo Reichmann</t>
  </si>
  <si>
    <t>Jürgen Nadler</t>
  </si>
  <si>
    <t>KSG Traktor</t>
  </si>
  <si>
    <t>Roland Ollson</t>
  </si>
  <si>
    <t>Jan Poppitz</t>
  </si>
  <si>
    <t>SV Vieselbach</t>
  </si>
  <si>
    <t>Jens Nowak</t>
  </si>
  <si>
    <t>Tobias Precht</t>
  </si>
  <si>
    <t>Frank Kammlott</t>
  </si>
  <si>
    <t>Frank Stade</t>
  </si>
  <si>
    <t>Gleich Reinhart</t>
  </si>
  <si>
    <t>Bodemann Sven</t>
  </si>
  <si>
    <t>SWE</t>
  </si>
  <si>
    <t>Rene Schreiber</t>
  </si>
  <si>
    <t xml:space="preserve"> Sinast Jörg</t>
  </si>
  <si>
    <t>Maik Anton</t>
  </si>
  <si>
    <t>SV Ollendorf</t>
  </si>
  <si>
    <t>Michael Winzer</t>
  </si>
  <si>
    <t>Michael Denstedt</t>
  </si>
  <si>
    <t>Torsten Schenk</t>
  </si>
  <si>
    <t>Heiko Heiden</t>
  </si>
  <si>
    <t>Jörg Fiedler</t>
  </si>
  <si>
    <t>Thomas Weber</t>
  </si>
  <si>
    <t>Baranowski Maik</t>
  </si>
  <si>
    <t>Gerd Schramm</t>
  </si>
  <si>
    <t>Steffen Pagenhardt</t>
  </si>
  <si>
    <t>Kay Steinmann</t>
  </si>
  <si>
    <t>Frank Lämmerhirt</t>
  </si>
  <si>
    <t>Karsten Werner</t>
  </si>
  <si>
    <t>Enrico Becker</t>
  </si>
  <si>
    <t>David Möhr</t>
  </si>
  <si>
    <t>Hendrik Kraft</t>
  </si>
  <si>
    <t>Michele Altwasser</t>
  </si>
  <si>
    <t>SV Optima</t>
  </si>
  <si>
    <t xml:space="preserve">Carsten Mengdehl </t>
  </si>
  <si>
    <t>Marcel Zöllner</t>
  </si>
  <si>
    <t>Ernö Helt</t>
  </si>
  <si>
    <t>Pierre Kammlott</t>
  </si>
  <si>
    <t>Meinhold Silke</t>
  </si>
  <si>
    <t>Müller Marina</t>
  </si>
  <si>
    <t>Kadner, Daniela</t>
  </si>
  <si>
    <t>Stepanek Sabine</t>
  </si>
  <si>
    <t>Schmidt, Catrin</t>
  </si>
  <si>
    <t>Giebel, Monika</t>
  </si>
  <si>
    <t>Steinmann, Andrea</t>
  </si>
  <si>
    <t>Täschner Kerstin</t>
  </si>
  <si>
    <t>Kühn Nicole</t>
  </si>
  <si>
    <t>Stubenrauch, Andrea</t>
  </si>
  <si>
    <t>Müller, Martina</t>
  </si>
  <si>
    <t>Möllendorf, Dagmar</t>
  </si>
  <si>
    <t>Steinbach, Ilka</t>
  </si>
  <si>
    <t>Jäckisch, Evi</t>
  </si>
  <si>
    <t>Westhaus Barbara</t>
  </si>
  <si>
    <t>Lorenz, Anke</t>
  </si>
  <si>
    <t>Schmidt, Bettina</t>
  </si>
  <si>
    <t>Hebestreit Karin</t>
  </si>
  <si>
    <t>Duchac, Beatrice</t>
  </si>
  <si>
    <t>Güldner Christiane</t>
  </si>
  <si>
    <t>Frank, Nicole</t>
  </si>
  <si>
    <t>Adrehold, Verena</t>
  </si>
  <si>
    <t>Strick Yvonne</t>
  </si>
  <si>
    <t>Schmidt Ute</t>
  </si>
  <si>
    <t>Bastian, Petra</t>
  </si>
  <si>
    <t>Reckardt Diana</t>
  </si>
  <si>
    <t>Müller, Roswitha</t>
  </si>
  <si>
    <t>Hage, Ines</t>
  </si>
  <si>
    <t>Wicklein Kerstin</t>
  </si>
  <si>
    <t>Hirschfeld, Corinna</t>
  </si>
  <si>
    <t>Peter, Heike</t>
  </si>
  <si>
    <t>Christiane Reyer</t>
  </si>
  <si>
    <t>Franziska Carius</t>
  </si>
  <si>
    <t>Saskia Jess</t>
  </si>
  <si>
    <t>Stefanie Janssen</t>
  </si>
  <si>
    <t>Nadin Luther</t>
  </si>
  <si>
    <t>Peter Fuchs</t>
  </si>
  <si>
    <t>Thomas Aderhold</t>
  </si>
  <si>
    <t>Ottmar Heede</t>
  </si>
  <si>
    <t>GSC Erfordia</t>
  </si>
  <si>
    <t>Rüdiger Rastdorf</t>
  </si>
  <si>
    <t>Manfred Giebel</t>
  </si>
  <si>
    <t>Dietmar Poppitz</t>
  </si>
  <si>
    <t>Klaus Ebeling</t>
  </si>
  <si>
    <t>Wolfgang Neumann</t>
  </si>
  <si>
    <t>Lothar Daniel</t>
  </si>
  <si>
    <t>Thomas Altwasser</t>
  </si>
  <si>
    <t>Manfred Jäckisch</t>
  </si>
  <si>
    <t>Frank Heckert</t>
  </si>
  <si>
    <t>Siegfried Wenzel</t>
  </si>
  <si>
    <t>Erhard Frisch</t>
  </si>
  <si>
    <t>Frank Liedtke</t>
  </si>
  <si>
    <t>Jürgen Weber</t>
  </si>
  <si>
    <t>Möbisburger SV</t>
  </si>
  <si>
    <t>Jürgen Neumann</t>
  </si>
  <si>
    <t>Günter Weise</t>
  </si>
  <si>
    <t>Horst Englert</t>
  </si>
  <si>
    <t>Reiner Zipfel</t>
  </si>
  <si>
    <t>Rolf Möbius</t>
  </si>
  <si>
    <t>Erhard Müller</t>
  </si>
  <si>
    <t>Klaus Dieter Scheidt</t>
  </si>
  <si>
    <t>SV Dachwig</t>
  </si>
  <si>
    <t>Frank Grunert</t>
  </si>
  <si>
    <t>Dietmar Schütz</t>
  </si>
  <si>
    <t>Manfred Huke</t>
  </si>
  <si>
    <t>Walter Schlothauer</t>
  </si>
  <si>
    <t>Norbert Eltschkner</t>
  </si>
  <si>
    <t>Peter Lang</t>
  </si>
  <si>
    <t>Czeba Raykai</t>
  </si>
  <si>
    <t>Harald, Gäbler</t>
  </si>
  <si>
    <t>Waldemar, Beier</t>
  </si>
  <si>
    <t>Günther, Köbis</t>
  </si>
  <si>
    <t>Günter, Kämmerer</t>
  </si>
  <si>
    <t>Hans, Lipprandt</t>
  </si>
  <si>
    <t>Dieter, Schlegel</t>
  </si>
  <si>
    <t>Günter, Holstein</t>
  </si>
  <si>
    <t>Hans, Buhk</t>
  </si>
  <si>
    <t>Horst, Kanhold</t>
  </si>
  <si>
    <t>Wolfgang, Gießler</t>
  </si>
  <si>
    <t>Ernst, Wolf</t>
  </si>
  <si>
    <t>Peter, Früh</t>
  </si>
  <si>
    <t>Harald, Dehn</t>
  </si>
  <si>
    <t>Siegfried, Rüger</t>
  </si>
  <si>
    <t>VfB Grün-Weiß</t>
  </si>
  <si>
    <t>Werner, Pawlik</t>
  </si>
  <si>
    <t>Wolfgand, Knoblauch</t>
  </si>
  <si>
    <t>Gerhard, Schröder</t>
  </si>
  <si>
    <t>Hans-Peter, Bergmann</t>
  </si>
  <si>
    <t>Klaus Dieter, Ebert</t>
  </si>
  <si>
    <t>Peter, Berls</t>
  </si>
  <si>
    <t>Wolfgang, Jünemann</t>
  </si>
  <si>
    <t>Gudrun Protopopow</t>
  </si>
  <si>
    <t>Ute Kirschner</t>
  </si>
  <si>
    <t>Edith Knabe</t>
  </si>
  <si>
    <t>Petra Fuchs</t>
  </si>
  <si>
    <t>Angelika Langbein</t>
  </si>
  <si>
    <t>Christina Viererbe</t>
  </si>
  <si>
    <t>Angelika Täschner</t>
  </si>
  <si>
    <t>Carmen Göhring</t>
  </si>
  <si>
    <t>Regina Rastorf</t>
  </si>
  <si>
    <t>Petra Weise</t>
  </si>
  <si>
    <t>Dagmar Schneider</t>
  </si>
  <si>
    <t>Andrea Zeiger</t>
  </si>
  <si>
    <t>Ursula Rüger</t>
  </si>
  <si>
    <t>Margit Dochow</t>
  </si>
  <si>
    <t>Renate Hebestreit</t>
  </si>
  <si>
    <t>Christa Krug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</si>
</sst>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0\ 000"/>
    <numFmt numFmtId="176" formatCode="00&quot;000&quot;"/>
    <numFmt numFmtId="177" formatCode="00&quot; 000&quot;"/>
    <numFmt numFmtId="178" formatCode="0;;"/>
    <numFmt numFmtId="179" formatCode="0;;0"/>
    <numFmt numFmtId="180" formatCode="mmm\ yyyy"/>
    <numFmt numFmtId="181" formatCode="\(00\)"/>
    <numFmt numFmtId="182" formatCode="00000"/>
    <numFmt numFmtId="183" formatCode="0;0;"/>
    <numFmt numFmtId="184" formatCode="mm/yy"/>
    <numFmt numFmtId="185" formatCode="0;.0"/>
    <numFmt numFmtId="186" formatCode="dd/mm/yy"/>
    <numFmt numFmtId="187" formatCode="00/00"/>
    <numFmt numFmtId="188" formatCode="00\-00"/>
    <numFmt numFmtId="189" formatCode=";;"/>
    <numFmt numFmtId="190" formatCode="0;\=;"/>
    <numFmt numFmtId="191" formatCode="h:mm"/>
    <numFmt numFmtId="192" formatCode="&quot;(&quot;\ \ \ \ &quot;)&quot;"/>
    <numFmt numFmtId="193" formatCode="&quot;(&quot;\ \ 00\ \ &quot;)&quot;"/>
    <numFmt numFmtId="194" formatCode="\(0\)0"/>
    <numFmt numFmtId="195" formatCode="d/\ mmmm\ yyyy"/>
    <numFmt numFmtId="196" formatCode="0000"/>
    <numFmt numFmtId="197" formatCode="\D\-00000"/>
    <numFmt numFmtId="198" formatCode="00\ \ \ \ "/>
    <numFmt numFmtId="199" formatCode="d/m"/>
    <numFmt numFmtId="200" formatCode="0;\ ;0"/>
    <numFmt numFmtId="201" formatCode="0.0"/>
    <numFmt numFmtId="202" formatCode="&quot;quaifizieren sich für das KEM Finale&quot;"/>
  </numFmts>
  <fonts count="5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9"/>
      <name val="Times New Roman"/>
      <family val="1"/>
    </font>
    <font>
      <b/>
      <sz val="2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78" fontId="0" fillId="0" borderId="10" xfId="0" applyNumberFormat="1" applyFont="1" applyBorder="1" applyAlignment="1" applyProtection="1">
      <alignment horizontal="center" vertical="center" wrapText="1"/>
      <protection/>
    </xf>
    <xf numFmtId="179" fontId="0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15" fontId="12" fillId="33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179" fontId="14" fillId="34" borderId="14" xfId="0" applyNumberFormat="1" applyFont="1" applyFill="1" applyBorder="1" applyAlignment="1" applyProtection="1">
      <alignment horizontal="center" vertical="center" wrapText="1"/>
      <protection/>
    </xf>
    <xf numFmtId="17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79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78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8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>
      <alignment horizontal="left" vertical="center"/>
    </xf>
    <xf numFmtId="0" fontId="0" fillId="36" borderId="0" xfId="0" applyFill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10" fillId="36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10" fillId="35" borderId="0" xfId="0" applyFont="1" applyFill="1" applyBorder="1" applyAlignment="1">
      <alignment horizontal="left" vertical="center"/>
    </xf>
    <xf numFmtId="0" fontId="5" fillId="37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 vertical="center"/>
    </xf>
    <xf numFmtId="0" fontId="10" fillId="37" borderId="0" xfId="0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 vertical="center"/>
    </xf>
    <xf numFmtId="0" fontId="0" fillId="38" borderId="0" xfId="0" applyFill="1" applyBorder="1" applyAlignment="1">
      <alignment horizontal="left" vertical="center"/>
    </xf>
    <xf numFmtId="0" fontId="10" fillId="38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16" fillId="33" borderId="16" xfId="0" applyFont="1" applyFill="1" applyBorder="1" applyAlignment="1" applyProtection="1">
      <alignment horizontal="left" vertical="center"/>
      <protection locked="0"/>
    </xf>
    <xf numFmtId="0" fontId="16" fillId="33" borderId="16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0" fillId="37" borderId="19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vertical="center"/>
    </xf>
    <xf numFmtId="0" fontId="16" fillId="39" borderId="16" xfId="0" applyFont="1" applyFill="1" applyBorder="1" applyAlignment="1" applyProtection="1">
      <alignment horizontal="left" vertical="center"/>
      <protection/>
    </xf>
    <xf numFmtId="0" fontId="16" fillId="39" borderId="16" xfId="0" applyFont="1" applyFill="1" applyBorder="1" applyAlignment="1" applyProtection="1">
      <alignment vertical="center"/>
      <protection/>
    </xf>
    <xf numFmtId="0" fontId="16" fillId="39" borderId="10" xfId="0" applyFont="1" applyFill="1" applyBorder="1" applyAlignment="1" applyProtection="1">
      <alignment vertical="center"/>
      <protection/>
    </xf>
    <xf numFmtId="0" fontId="16" fillId="33" borderId="19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40" borderId="14" xfId="0" applyFont="1" applyFill="1" applyBorder="1" applyAlignment="1" applyProtection="1">
      <alignment vertical="center" wrapText="1"/>
      <protection/>
    </xf>
    <xf numFmtId="0" fontId="0" fillId="40" borderId="17" xfId="0" applyFont="1" applyFill="1" applyBorder="1" applyAlignment="1" applyProtection="1">
      <alignment vertical="center" wrapText="1"/>
      <protection/>
    </xf>
    <xf numFmtId="0" fontId="0" fillId="4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40" borderId="14" xfId="0" applyFont="1" applyFill="1" applyBorder="1" applyAlignment="1" applyProtection="1">
      <alignment horizontal="center" vertical="center" wrapText="1"/>
      <protection/>
    </xf>
    <xf numFmtId="0" fontId="54" fillId="41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40" borderId="10" xfId="0" applyNumberFormat="1" applyFont="1" applyFill="1" applyBorder="1" applyAlignment="1" applyProtection="1">
      <alignment horizontal="center" vertical="center" wrapText="1"/>
      <protection/>
    </xf>
    <xf numFmtId="178" fontId="54" fillId="41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7" xfId="0" applyFont="1" applyFill="1" applyBorder="1" applyAlignment="1">
      <alignment horizontal="center" vertical="center"/>
    </xf>
    <xf numFmtId="0" fontId="10" fillId="42" borderId="20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39" borderId="22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 vertical="center"/>
    </xf>
    <xf numFmtId="0" fontId="16" fillId="42" borderId="19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6" fillId="39" borderId="19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15" fontId="0" fillId="0" borderId="0" xfId="0" applyNumberFormat="1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39" borderId="17" xfId="0" applyFont="1" applyFill="1" applyBorder="1" applyAlignment="1" applyProtection="1">
      <alignment horizontal="center" vertical="center"/>
      <protection/>
    </xf>
    <xf numFmtId="0" fontId="0" fillId="39" borderId="18" xfId="0" applyFont="1" applyFill="1" applyBorder="1" applyAlignment="1" applyProtection="1">
      <alignment horizontal="center" vertical="center"/>
      <protection/>
    </xf>
    <xf numFmtId="0" fontId="0" fillId="39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15" fontId="12" fillId="33" borderId="0" xfId="0" applyNumberFormat="1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33" borderId="12" xfId="0" applyFont="1" applyFill="1" applyBorder="1" applyAlignment="1" applyProtection="1">
      <alignment horizontal="left" vertical="center"/>
      <protection/>
    </xf>
    <xf numFmtId="15" fontId="12" fillId="33" borderId="21" xfId="0" applyNumberFormat="1" applyFont="1" applyFill="1" applyBorder="1" applyAlignment="1" applyProtection="1">
      <alignment horizontal="left" vertical="center"/>
      <protection/>
    </xf>
    <xf numFmtId="0" fontId="12" fillId="33" borderId="21" xfId="0" applyFont="1" applyFill="1" applyBorder="1" applyAlignment="1" applyProtection="1">
      <alignment horizontal="left" vertical="center"/>
      <protection/>
    </xf>
    <xf numFmtId="0" fontId="12" fillId="33" borderId="24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21.emf" /><Relationship Id="rId3" Type="http://schemas.openxmlformats.org/officeDocument/2006/relationships/image" Target="../media/image6.emf" /><Relationship Id="rId4" Type="http://schemas.openxmlformats.org/officeDocument/2006/relationships/image" Target="../media/image2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2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5.emf" /><Relationship Id="rId4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6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4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7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0.emf" /><Relationship Id="rId3" Type="http://schemas.openxmlformats.org/officeDocument/2006/relationships/image" Target="../media/image31.emf" /><Relationship Id="rId4" Type="http://schemas.openxmlformats.org/officeDocument/2006/relationships/image" Target="../media/image1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2819400</xdr:colOff>
      <xdr:row>9</xdr:row>
      <xdr:rowOff>28575</xdr:rowOff>
    </xdr:from>
    <xdr:to>
      <xdr:col>21</xdr:col>
      <xdr:colOff>3695700</xdr:colOff>
      <xdr:row>11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752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19</xdr:row>
      <xdr:rowOff>66675</xdr:rowOff>
    </xdr:from>
    <xdr:to>
      <xdr:col>21</xdr:col>
      <xdr:colOff>3705225</xdr:colOff>
      <xdr:row>21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40767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14</xdr:row>
      <xdr:rowOff>28575</xdr:rowOff>
    </xdr:from>
    <xdr:to>
      <xdr:col>21</xdr:col>
      <xdr:colOff>3705225</xdr:colOff>
      <xdr:row>16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2895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23</xdr:row>
      <xdr:rowOff>180975</xdr:rowOff>
    </xdr:from>
    <xdr:to>
      <xdr:col>21</xdr:col>
      <xdr:colOff>3705225</xdr:colOff>
      <xdr:row>25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51054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2819400</xdr:colOff>
      <xdr:row>9</xdr:row>
      <xdr:rowOff>28575</xdr:rowOff>
    </xdr:from>
    <xdr:to>
      <xdr:col>21</xdr:col>
      <xdr:colOff>3695700</xdr:colOff>
      <xdr:row>11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752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19</xdr:row>
      <xdr:rowOff>66675</xdr:rowOff>
    </xdr:from>
    <xdr:to>
      <xdr:col>21</xdr:col>
      <xdr:colOff>3705225</xdr:colOff>
      <xdr:row>21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40767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14</xdr:row>
      <xdr:rowOff>28575</xdr:rowOff>
    </xdr:from>
    <xdr:to>
      <xdr:col>21</xdr:col>
      <xdr:colOff>3705225</xdr:colOff>
      <xdr:row>16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2895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23</xdr:row>
      <xdr:rowOff>180975</xdr:rowOff>
    </xdr:from>
    <xdr:to>
      <xdr:col>21</xdr:col>
      <xdr:colOff>3705225</xdr:colOff>
      <xdr:row>25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51054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2819400</xdr:colOff>
      <xdr:row>9</xdr:row>
      <xdr:rowOff>28575</xdr:rowOff>
    </xdr:from>
    <xdr:to>
      <xdr:col>21</xdr:col>
      <xdr:colOff>3695700</xdr:colOff>
      <xdr:row>11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752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19</xdr:row>
      <xdr:rowOff>66675</xdr:rowOff>
    </xdr:from>
    <xdr:to>
      <xdr:col>21</xdr:col>
      <xdr:colOff>3705225</xdr:colOff>
      <xdr:row>21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40767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14</xdr:row>
      <xdr:rowOff>28575</xdr:rowOff>
    </xdr:from>
    <xdr:to>
      <xdr:col>21</xdr:col>
      <xdr:colOff>3705225</xdr:colOff>
      <xdr:row>16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2895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23</xdr:row>
      <xdr:rowOff>180975</xdr:rowOff>
    </xdr:from>
    <xdr:to>
      <xdr:col>21</xdr:col>
      <xdr:colOff>3705225</xdr:colOff>
      <xdr:row>25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51054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2819400</xdr:colOff>
      <xdr:row>9</xdr:row>
      <xdr:rowOff>28575</xdr:rowOff>
    </xdr:from>
    <xdr:to>
      <xdr:col>21</xdr:col>
      <xdr:colOff>3695700</xdr:colOff>
      <xdr:row>11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752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19</xdr:row>
      <xdr:rowOff>66675</xdr:rowOff>
    </xdr:from>
    <xdr:to>
      <xdr:col>21</xdr:col>
      <xdr:colOff>3705225</xdr:colOff>
      <xdr:row>21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40767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14</xdr:row>
      <xdr:rowOff>28575</xdr:rowOff>
    </xdr:from>
    <xdr:to>
      <xdr:col>21</xdr:col>
      <xdr:colOff>3705225</xdr:colOff>
      <xdr:row>16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2895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23</xdr:row>
      <xdr:rowOff>180975</xdr:rowOff>
    </xdr:from>
    <xdr:to>
      <xdr:col>21</xdr:col>
      <xdr:colOff>3705225</xdr:colOff>
      <xdr:row>25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51054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2819400</xdr:colOff>
      <xdr:row>9</xdr:row>
      <xdr:rowOff>28575</xdr:rowOff>
    </xdr:from>
    <xdr:to>
      <xdr:col>21</xdr:col>
      <xdr:colOff>3695700</xdr:colOff>
      <xdr:row>11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752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19</xdr:row>
      <xdr:rowOff>66675</xdr:rowOff>
    </xdr:from>
    <xdr:to>
      <xdr:col>21</xdr:col>
      <xdr:colOff>3705225</xdr:colOff>
      <xdr:row>21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40767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14</xdr:row>
      <xdr:rowOff>28575</xdr:rowOff>
    </xdr:from>
    <xdr:to>
      <xdr:col>21</xdr:col>
      <xdr:colOff>3705225</xdr:colOff>
      <xdr:row>16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2895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23</xdr:row>
      <xdr:rowOff>180975</xdr:rowOff>
    </xdr:from>
    <xdr:to>
      <xdr:col>21</xdr:col>
      <xdr:colOff>3705225</xdr:colOff>
      <xdr:row>25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51054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2819400</xdr:colOff>
      <xdr:row>9</xdr:row>
      <xdr:rowOff>28575</xdr:rowOff>
    </xdr:from>
    <xdr:to>
      <xdr:col>21</xdr:col>
      <xdr:colOff>3695700</xdr:colOff>
      <xdr:row>11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752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19</xdr:row>
      <xdr:rowOff>66675</xdr:rowOff>
    </xdr:from>
    <xdr:to>
      <xdr:col>21</xdr:col>
      <xdr:colOff>3705225</xdr:colOff>
      <xdr:row>21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40767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14</xdr:row>
      <xdr:rowOff>28575</xdr:rowOff>
    </xdr:from>
    <xdr:to>
      <xdr:col>21</xdr:col>
      <xdr:colOff>3705225</xdr:colOff>
      <xdr:row>16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2895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23</xdr:row>
      <xdr:rowOff>180975</xdr:rowOff>
    </xdr:from>
    <xdr:to>
      <xdr:col>21</xdr:col>
      <xdr:colOff>3705225</xdr:colOff>
      <xdr:row>25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51054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2819400</xdr:colOff>
      <xdr:row>9</xdr:row>
      <xdr:rowOff>28575</xdr:rowOff>
    </xdr:from>
    <xdr:to>
      <xdr:col>21</xdr:col>
      <xdr:colOff>3695700</xdr:colOff>
      <xdr:row>11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752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19</xdr:row>
      <xdr:rowOff>66675</xdr:rowOff>
    </xdr:from>
    <xdr:to>
      <xdr:col>21</xdr:col>
      <xdr:colOff>3705225</xdr:colOff>
      <xdr:row>21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40767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14</xdr:row>
      <xdr:rowOff>28575</xdr:rowOff>
    </xdr:from>
    <xdr:to>
      <xdr:col>21</xdr:col>
      <xdr:colOff>3705225</xdr:colOff>
      <xdr:row>16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2895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23</xdr:row>
      <xdr:rowOff>180975</xdr:rowOff>
    </xdr:from>
    <xdr:to>
      <xdr:col>21</xdr:col>
      <xdr:colOff>3705225</xdr:colOff>
      <xdr:row>25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51054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2819400</xdr:colOff>
      <xdr:row>9</xdr:row>
      <xdr:rowOff>28575</xdr:rowOff>
    </xdr:from>
    <xdr:to>
      <xdr:col>21</xdr:col>
      <xdr:colOff>3695700</xdr:colOff>
      <xdr:row>11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752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19</xdr:row>
      <xdr:rowOff>66675</xdr:rowOff>
    </xdr:from>
    <xdr:to>
      <xdr:col>21</xdr:col>
      <xdr:colOff>3705225</xdr:colOff>
      <xdr:row>21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40767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14</xdr:row>
      <xdr:rowOff>28575</xdr:rowOff>
    </xdr:from>
    <xdr:to>
      <xdr:col>21</xdr:col>
      <xdr:colOff>3705225</xdr:colOff>
      <xdr:row>16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28956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2828925</xdr:colOff>
      <xdr:row>23</xdr:row>
      <xdr:rowOff>180975</xdr:rowOff>
    </xdr:from>
    <xdr:to>
      <xdr:col>21</xdr:col>
      <xdr:colOff>3705225</xdr:colOff>
      <xdr:row>25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72825" y="510540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17"/>
  <sheetViews>
    <sheetView zoomScale="75" zoomScaleNormal="75" zoomScalePageLayoutView="0" workbookViewId="0" topLeftCell="A1">
      <selection activeCell="B16" sqref="B16"/>
    </sheetView>
  </sheetViews>
  <sheetFormatPr defaultColWidth="12" defaultRowHeight="12.75"/>
  <cols>
    <col min="1" max="1" width="37" style="2" customWidth="1"/>
    <col min="2" max="4" width="36.83203125" style="2" customWidth="1"/>
    <col min="5" max="5" width="12.66015625" style="2" customWidth="1"/>
    <col min="6" max="6" width="36.83203125" style="2" customWidth="1"/>
    <col min="7" max="7" width="12" style="72" customWidth="1"/>
    <col min="8" max="16384" width="12" style="2" customWidth="1"/>
  </cols>
  <sheetData>
    <row r="1" spans="1:7" ht="34.5" customHeight="1">
      <c r="A1" s="107" t="s">
        <v>13</v>
      </c>
      <c r="B1" s="108"/>
      <c r="C1" s="108"/>
      <c r="D1" s="108"/>
      <c r="E1" s="108"/>
      <c r="F1" s="108"/>
      <c r="G1" s="109"/>
    </row>
    <row r="2" spans="1:7" s="65" customFormat="1" ht="19.5" customHeight="1">
      <c r="A2" s="86" t="s">
        <v>496</v>
      </c>
      <c r="B2" s="103" t="s">
        <v>15</v>
      </c>
      <c r="C2" s="104"/>
      <c r="D2" s="105" t="s">
        <v>8</v>
      </c>
      <c r="E2" s="106"/>
      <c r="F2" s="106"/>
      <c r="G2" s="80" t="s">
        <v>495</v>
      </c>
    </row>
    <row r="3" spans="1:7" s="66" customFormat="1" ht="19.5" customHeight="1">
      <c r="A3" s="90" t="s">
        <v>498</v>
      </c>
      <c r="B3" s="112" t="s">
        <v>36</v>
      </c>
      <c r="C3" s="112" t="s">
        <v>37</v>
      </c>
      <c r="D3" s="114" t="s">
        <v>36</v>
      </c>
      <c r="E3" s="114" t="s">
        <v>35</v>
      </c>
      <c r="F3" s="110" t="s">
        <v>37</v>
      </c>
      <c r="G3" s="81" t="s">
        <v>494</v>
      </c>
    </row>
    <row r="4" spans="1:7" s="66" customFormat="1" ht="19.5" customHeight="1">
      <c r="A4" s="76" t="s">
        <v>14</v>
      </c>
      <c r="B4" s="113"/>
      <c r="C4" s="113"/>
      <c r="D4" s="115"/>
      <c r="E4" s="115"/>
      <c r="F4" s="111"/>
      <c r="G4" s="82" t="s">
        <v>493</v>
      </c>
    </row>
    <row r="5" spans="1:7" s="66" customFormat="1" ht="19.5" customHeight="1">
      <c r="A5" s="87" t="s">
        <v>28</v>
      </c>
      <c r="B5" s="73" t="s">
        <v>499</v>
      </c>
      <c r="C5" s="73" t="s">
        <v>500</v>
      </c>
      <c r="D5" s="73" t="s">
        <v>501</v>
      </c>
      <c r="E5" s="74">
        <v>12</v>
      </c>
      <c r="F5" s="75" t="s">
        <v>502</v>
      </c>
      <c r="G5" s="83">
        <v>1</v>
      </c>
    </row>
    <row r="6" spans="1:7" s="66" customFormat="1" ht="19.5" customHeight="1">
      <c r="A6" s="88" t="s">
        <v>30</v>
      </c>
      <c r="B6" s="73" t="s">
        <v>503</v>
      </c>
      <c r="C6" s="73" t="s">
        <v>504</v>
      </c>
      <c r="D6" s="73" t="s">
        <v>505</v>
      </c>
      <c r="E6" s="74">
        <v>7</v>
      </c>
      <c r="F6" s="75" t="s">
        <v>506</v>
      </c>
      <c r="G6" s="84">
        <v>1</v>
      </c>
    </row>
    <row r="7" spans="1:7" s="66" customFormat="1" ht="19.5" customHeight="1">
      <c r="A7" s="88" t="s">
        <v>17</v>
      </c>
      <c r="B7" s="73" t="s">
        <v>507</v>
      </c>
      <c r="C7" s="73" t="s">
        <v>508</v>
      </c>
      <c r="D7" s="73" t="s">
        <v>509</v>
      </c>
      <c r="E7" s="74">
        <v>12</v>
      </c>
      <c r="F7" s="75" t="s">
        <v>510</v>
      </c>
      <c r="G7" s="84">
        <v>3</v>
      </c>
    </row>
    <row r="8" spans="1:7" s="66" customFormat="1" ht="19.5" customHeight="1">
      <c r="A8" s="88" t="s">
        <v>29</v>
      </c>
      <c r="B8" s="73" t="s">
        <v>511</v>
      </c>
      <c r="C8" s="73" t="s">
        <v>502</v>
      </c>
      <c r="D8" s="73" t="s">
        <v>509</v>
      </c>
      <c r="E8" s="74">
        <v>6</v>
      </c>
      <c r="F8" s="75" t="s">
        <v>510</v>
      </c>
      <c r="G8" s="84">
        <v>1</v>
      </c>
    </row>
    <row r="9" spans="1:7" s="66" customFormat="1" ht="19.5" customHeight="1">
      <c r="A9" s="88" t="s">
        <v>31</v>
      </c>
      <c r="B9" s="73" t="s">
        <v>512</v>
      </c>
      <c r="C9" s="73" t="s">
        <v>513</v>
      </c>
      <c r="D9" s="73" t="s">
        <v>514</v>
      </c>
      <c r="E9" s="74">
        <v>10</v>
      </c>
      <c r="F9" s="75" t="s">
        <v>508</v>
      </c>
      <c r="G9" s="84">
        <v>1</v>
      </c>
    </row>
    <row r="10" spans="1:7" s="66" customFormat="1" ht="19.5" customHeight="1">
      <c r="A10" s="88" t="s">
        <v>32</v>
      </c>
      <c r="B10" s="73" t="s">
        <v>515</v>
      </c>
      <c r="C10" s="73" t="s">
        <v>513</v>
      </c>
      <c r="D10" s="73" t="s">
        <v>514</v>
      </c>
      <c r="E10" s="74">
        <v>10</v>
      </c>
      <c r="F10" s="75" t="s">
        <v>508</v>
      </c>
      <c r="G10" s="84">
        <v>2</v>
      </c>
    </row>
    <row r="11" spans="1:7" s="66" customFormat="1" ht="19.5" customHeight="1">
      <c r="A11" s="88" t="s">
        <v>33</v>
      </c>
      <c r="B11" s="73" t="s">
        <v>511</v>
      </c>
      <c r="C11" s="73" t="s">
        <v>502</v>
      </c>
      <c r="D11" s="73" t="s">
        <v>509</v>
      </c>
      <c r="E11" s="74">
        <v>4</v>
      </c>
      <c r="F11" s="75" t="s">
        <v>510</v>
      </c>
      <c r="G11" s="84">
        <v>2</v>
      </c>
    </row>
    <row r="12" spans="1:7" s="66" customFormat="1" ht="19.5" customHeight="1">
      <c r="A12" s="89" t="s">
        <v>34</v>
      </c>
      <c r="B12" s="76" t="s">
        <v>511</v>
      </c>
      <c r="C12" s="76" t="s">
        <v>502</v>
      </c>
      <c r="D12" s="76" t="s">
        <v>509</v>
      </c>
      <c r="E12" s="77">
        <v>4</v>
      </c>
      <c r="F12" s="78" t="s">
        <v>510</v>
      </c>
      <c r="G12" s="85">
        <v>2</v>
      </c>
    </row>
    <row r="13" spans="1:6" ht="21" customHeight="1">
      <c r="A13" s="11"/>
      <c r="B13" s="11"/>
      <c r="C13" s="11"/>
      <c r="D13" s="11"/>
      <c r="E13" s="11"/>
      <c r="F13" s="11"/>
    </row>
    <row r="14" spans="1:6" ht="21" customHeight="1">
      <c r="A14" s="11"/>
      <c r="B14" s="11"/>
      <c r="C14" s="11"/>
      <c r="D14" s="11"/>
      <c r="E14" s="11"/>
      <c r="F14" s="11"/>
    </row>
    <row r="15" spans="1:6" ht="21" customHeight="1">
      <c r="A15" s="11"/>
      <c r="B15" s="79"/>
      <c r="C15" s="11"/>
      <c r="D15" s="67" t="s">
        <v>38</v>
      </c>
      <c r="E15" s="11"/>
      <c r="F15" s="11"/>
    </row>
    <row r="16" spans="1:6" ht="21" customHeight="1">
      <c r="A16" s="11"/>
      <c r="B16" s="11"/>
      <c r="C16" s="11"/>
      <c r="D16" s="11"/>
      <c r="E16" s="11"/>
      <c r="F16" s="11"/>
    </row>
    <row r="17" spans="1:6" ht="21" customHeight="1">
      <c r="A17" s="11"/>
      <c r="B17" s="11"/>
      <c r="C17" s="11"/>
      <c r="D17" s="11"/>
      <c r="E17" s="11"/>
      <c r="F17" s="11"/>
    </row>
  </sheetData>
  <sheetProtection/>
  <mergeCells count="8">
    <mergeCell ref="B2:C2"/>
    <mergeCell ref="D2:F2"/>
    <mergeCell ref="A1:G1"/>
    <mergeCell ref="F3:F4"/>
    <mergeCell ref="B3:B4"/>
    <mergeCell ref="C3:C4"/>
    <mergeCell ref="D3:D4"/>
    <mergeCell ref="E3:E4"/>
  </mergeCells>
  <printOptions/>
  <pageMargins left="0.3937007874015748" right="0.3937007874015748" top="0.984251968503937" bottom="0.7874015748031497" header="0.5118110236220472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6">
    <pageSetUpPr fitToPage="1"/>
  </sheetPr>
  <dimension ref="A1:V64"/>
  <sheetViews>
    <sheetView tabSelected="1" zoomScale="75" zoomScaleNormal="75" zoomScalePageLayoutView="0" workbookViewId="0" topLeftCell="A1">
      <selection activeCell="M8" sqref="M8"/>
    </sheetView>
  </sheetViews>
  <sheetFormatPr defaultColWidth="12" defaultRowHeight="12.75"/>
  <cols>
    <col min="1" max="1" width="25.83203125" style="4" customWidth="1"/>
    <col min="2" max="2" width="24.83203125" style="38" customWidth="1"/>
    <col min="3" max="3" width="6.83203125" style="3" customWidth="1"/>
    <col min="4" max="5" width="6.83203125" style="41" customWidth="1"/>
    <col min="6" max="6" width="3.66015625" style="41" customWidth="1"/>
    <col min="7" max="7" width="3.66015625" style="42" customWidth="1"/>
    <col min="8" max="8" width="1.83203125" style="41" customWidth="1"/>
    <col min="9" max="11" width="6.83203125" style="2" customWidth="1"/>
    <col min="12" max="12" width="3.66015625" style="2" customWidth="1"/>
    <col min="13" max="13" width="3.83203125" style="2" customWidth="1"/>
    <col min="14" max="14" width="1.83203125" style="2" customWidth="1"/>
    <col min="15" max="15" width="7" style="2" customWidth="1"/>
    <col min="16" max="17" width="6.83203125" style="2" customWidth="1"/>
    <col min="18" max="18" width="3.66015625" style="2" customWidth="1"/>
    <col min="19" max="19" width="3.83203125" style="2" customWidth="1"/>
    <col min="20" max="20" width="3.83203125" style="33" customWidth="1"/>
    <col min="21" max="21" width="3.83203125" style="43" customWidth="1"/>
    <col min="22" max="22" width="65.33203125" style="5" customWidth="1"/>
    <col min="23" max="16384" width="12" style="2" customWidth="1"/>
  </cols>
  <sheetData>
    <row r="1" spans="1:22" ht="18.75" customHeight="1">
      <c r="A1" s="128" t="str">
        <f>STD!A3</f>
        <v>Erfurter Keglerverein e.V. Classic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  <c r="T1" s="17"/>
      <c r="U1" s="17"/>
      <c r="V1" s="44" t="s">
        <v>6</v>
      </c>
    </row>
    <row r="2" spans="1:22" ht="19.5" customHeight="1">
      <c r="A2" s="131" t="str">
        <f>STD!A4</f>
        <v>Kreiseinzelmeisterschaften 2008</v>
      </c>
      <c r="B2" s="132"/>
      <c r="C2" s="132" t="str">
        <f>STD!A5</f>
        <v>Herren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4"/>
      <c r="T2" s="18"/>
      <c r="U2" s="18"/>
      <c r="V2" s="44"/>
    </row>
    <row r="3" spans="1:22" s="6" customFormat="1" ht="15.75" customHeight="1">
      <c r="A3" s="15" t="s">
        <v>15</v>
      </c>
      <c r="B3" s="133" t="str">
        <f>STD!B5</f>
        <v>Riethsporthalle, 14./15.03.2009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9"/>
      <c r="U3" s="19"/>
      <c r="V3" s="45" t="s">
        <v>7</v>
      </c>
    </row>
    <row r="4" spans="1:22" ht="15.75" customHeight="1">
      <c r="A4" s="16" t="s">
        <v>8</v>
      </c>
      <c r="B4" s="136" t="str">
        <f>STD!D5</f>
        <v>Lok, 04.04.2009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9"/>
      <c r="U4" s="19"/>
      <c r="V4" s="51"/>
    </row>
    <row r="5" spans="1:22" ht="6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20"/>
      <c r="U5" s="23"/>
      <c r="V5" s="46"/>
    </row>
    <row r="6" spans="1:22" s="1" customFormat="1" ht="12.75" customHeight="1">
      <c r="A6" s="119" t="s">
        <v>1</v>
      </c>
      <c r="B6" s="119" t="s">
        <v>0</v>
      </c>
      <c r="C6" s="121" t="s">
        <v>15</v>
      </c>
      <c r="D6" s="122"/>
      <c r="E6" s="122"/>
      <c r="F6" s="122"/>
      <c r="G6" s="123"/>
      <c r="I6" s="121" t="s">
        <v>8</v>
      </c>
      <c r="J6" s="122"/>
      <c r="K6" s="122"/>
      <c r="L6" s="122"/>
      <c r="M6" s="123"/>
      <c r="O6" s="121" t="s">
        <v>9</v>
      </c>
      <c r="P6" s="122"/>
      <c r="Q6" s="122"/>
      <c r="R6" s="122"/>
      <c r="S6" s="123"/>
      <c r="T6" s="25"/>
      <c r="U6" s="26"/>
      <c r="V6" s="27"/>
    </row>
    <row r="7" spans="1:21" s="1" customFormat="1" ht="11.25">
      <c r="A7" s="120"/>
      <c r="B7" s="120"/>
      <c r="C7" s="28" t="s">
        <v>2</v>
      </c>
      <c r="D7" s="28" t="s">
        <v>3</v>
      </c>
      <c r="E7" s="28" t="s">
        <v>4</v>
      </c>
      <c r="F7" s="29" t="s">
        <v>5</v>
      </c>
      <c r="G7" s="28" t="s">
        <v>10</v>
      </c>
      <c r="I7" s="29" t="s">
        <v>2</v>
      </c>
      <c r="J7" s="29" t="s">
        <v>3</v>
      </c>
      <c r="K7" s="29" t="s">
        <v>4</v>
      </c>
      <c r="L7" s="29" t="s">
        <v>5</v>
      </c>
      <c r="M7" s="29" t="s">
        <v>10</v>
      </c>
      <c r="O7" s="29" t="s">
        <v>2</v>
      </c>
      <c r="P7" s="29" t="s">
        <v>3</v>
      </c>
      <c r="Q7" s="29" t="s">
        <v>4</v>
      </c>
      <c r="R7" s="29" t="s">
        <v>5</v>
      </c>
      <c r="S7" s="29" t="s">
        <v>10</v>
      </c>
      <c r="T7" s="30"/>
      <c r="U7" s="31"/>
    </row>
    <row r="8" spans="1:22" ht="18" customHeight="1">
      <c r="A8" s="92" t="s">
        <v>516</v>
      </c>
      <c r="B8" s="93" t="s">
        <v>517</v>
      </c>
      <c r="C8" s="94">
        <v>622</v>
      </c>
      <c r="D8" s="94">
        <v>299</v>
      </c>
      <c r="E8" s="101">
        <f aca="true" t="shared" si="0" ref="E8:E55">SUM(C8:D8)</f>
        <v>921</v>
      </c>
      <c r="F8" s="97">
        <v>5</v>
      </c>
      <c r="G8" s="98">
        <v>1</v>
      </c>
      <c r="H8" s="12"/>
      <c r="I8" s="9"/>
      <c r="J8" s="9"/>
      <c r="K8" s="9">
        <f aca="true" t="shared" si="1" ref="K8:K55">I8+J8</f>
        <v>0</v>
      </c>
      <c r="L8" s="10"/>
      <c r="M8" s="10"/>
      <c r="N8" s="32"/>
      <c r="O8" s="9">
        <f aca="true" t="shared" si="2" ref="O8:O55">C8+I8</f>
        <v>622</v>
      </c>
      <c r="P8" s="9">
        <f aca="true" t="shared" si="3" ref="P8:P55">D8+J8</f>
        <v>299</v>
      </c>
      <c r="Q8" s="9">
        <f aca="true" t="shared" si="4" ref="Q8:Q55">O8+P8</f>
        <v>921</v>
      </c>
      <c r="R8" s="10">
        <f aca="true" t="shared" si="5" ref="R8:R55">IF(C8&gt;0,F8+L8,"")</f>
        <v>5</v>
      </c>
      <c r="S8" s="10"/>
      <c r="T8" s="21">
        <v>1</v>
      </c>
      <c r="U8" s="24"/>
      <c r="V8" s="2"/>
    </row>
    <row r="9" spans="1:22" ht="18" customHeight="1">
      <c r="A9" s="92" t="s">
        <v>518</v>
      </c>
      <c r="B9" s="93" t="s">
        <v>519</v>
      </c>
      <c r="C9" s="94">
        <v>594</v>
      </c>
      <c r="D9" s="94">
        <v>300</v>
      </c>
      <c r="E9" s="101">
        <f t="shared" si="0"/>
        <v>894</v>
      </c>
      <c r="F9" s="97">
        <v>3</v>
      </c>
      <c r="G9" s="98">
        <v>2</v>
      </c>
      <c r="H9" s="12"/>
      <c r="I9" s="9"/>
      <c r="J9" s="9"/>
      <c r="K9" s="9">
        <f t="shared" si="1"/>
        <v>0</v>
      </c>
      <c r="L9" s="10"/>
      <c r="M9" s="10"/>
      <c r="N9" s="32"/>
      <c r="O9" s="9">
        <f t="shared" si="2"/>
        <v>594</v>
      </c>
      <c r="P9" s="9">
        <f t="shared" si="3"/>
        <v>300</v>
      </c>
      <c r="Q9" s="9">
        <f t="shared" si="4"/>
        <v>894</v>
      </c>
      <c r="R9" s="10">
        <f t="shared" si="5"/>
        <v>3</v>
      </c>
      <c r="S9" s="10"/>
      <c r="T9" s="21">
        <v>2</v>
      </c>
      <c r="U9" s="24"/>
      <c r="V9" s="52" t="s">
        <v>20</v>
      </c>
    </row>
    <row r="10" spans="1:22" ht="18" customHeight="1">
      <c r="A10" s="92" t="s">
        <v>520</v>
      </c>
      <c r="B10" s="93" t="s">
        <v>521</v>
      </c>
      <c r="C10" s="94">
        <v>593</v>
      </c>
      <c r="D10" s="94">
        <v>294</v>
      </c>
      <c r="E10" s="101">
        <f t="shared" si="0"/>
        <v>887</v>
      </c>
      <c r="F10" s="97">
        <v>13</v>
      </c>
      <c r="G10" s="98">
        <v>3</v>
      </c>
      <c r="H10" s="32"/>
      <c r="I10" s="9"/>
      <c r="J10" s="9"/>
      <c r="K10" s="9">
        <f t="shared" si="1"/>
        <v>0</v>
      </c>
      <c r="L10" s="10"/>
      <c r="M10" s="10"/>
      <c r="N10" s="32"/>
      <c r="O10" s="9">
        <f t="shared" si="2"/>
        <v>593</v>
      </c>
      <c r="P10" s="9">
        <f t="shared" si="3"/>
        <v>294</v>
      </c>
      <c r="Q10" s="9">
        <f t="shared" si="4"/>
        <v>887</v>
      </c>
      <c r="R10" s="10">
        <f t="shared" si="5"/>
        <v>13</v>
      </c>
      <c r="S10" s="10"/>
      <c r="T10" s="21">
        <v>3</v>
      </c>
      <c r="U10" s="24"/>
      <c r="V10" s="53"/>
    </row>
    <row r="11" spans="1:22" ht="18" customHeight="1">
      <c r="A11" s="92" t="s">
        <v>522</v>
      </c>
      <c r="B11" s="93" t="s">
        <v>523</v>
      </c>
      <c r="C11" s="94">
        <v>577</v>
      </c>
      <c r="D11" s="94">
        <v>303</v>
      </c>
      <c r="E11" s="101">
        <f t="shared" si="0"/>
        <v>880</v>
      </c>
      <c r="F11" s="97">
        <v>10</v>
      </c>
      <c r="G11" s="98">
        <v>4</v>
      </c>
      <c r="H11" s="32"/>
      <c r="I11" s="9"/>
      <c r="J11" s="9"/>
      <c r="K11" s="9">
        <f t="shared" si="1"/>
        <v>0</v>
      </c>
      <c r="L11" s="10"/>
      <c r="M11" s="10"/>
      <c r="N11" s="32"/>
      <c r="O11" s="9">
        <f t="shared" si="2"/>
        <v>577</v>
      </c>
      <c r="P11" s="9">
        <f t="shared" si="3"/>
        <v>303</v>
      </c>
      <c r="Q11" s="9">
        <f t="shared" si="4"/>
        <v>880</v>
      </c>
      <c r="R11" s="10">
        <f t="shared" si="5"/>
        <v>10</v>
      </c>
      <c r="S11" s="10"/>
      <c r="T11" s="21">
        <v>4</v>
      </c>
      <c r="U11" s="24"/>
      <c r="V11" s="55" t="s">
        <v>11</v>
      </c>
    </row>
    <row r="12" spans="1:22" ht="18" customHeight="1">
      <c r="A12" s="92" t="s">
        <v>524</v>
      </c>
      <c r="B12" s="93" t="s">
        <v>525</v>
      </c>
      <c r="C12" s="94">
        <v>579</v>
      </c>
      <c r="D12" s="94">
        <v>301</v>
      </c>
      <c r="E12" s="101">
        <f t="shared" si="0"/>
        <v>880</v>
      </c>
      <c r="F12" s="97">
        <v>6</v>
      </c>
      <c r="G12" s="98">
        <v>5</v>
      </c>
      <c r="H12" s="32"/>
      <c r="I12" s="9"/>
      <c r="J12" s="9"/>
      <c r="K12" s="9">
        <f t="shared" si="1"/>
        <v>0</v>
      </c>
      <c r="L12" s="10"/>
      <c r="M12" s="10"/>
      <c r="N12" s="32"/>
      <c r="O12" s="9">
        <f t="shared" si="2"/>
        <v>579</v>
      </c>
      <c r="P12" s="9">
        <f t="shared" si="3"/>
        <v>301</v>
      </c>
      <c r="Q12" s="9">
        <f t="shared" si="4"/>
        <v>880</v>
      </c>
      <c r="R12" s="10">
        <f t="shared" si="5"/>
        <v>6</v>
      </c>
      <c r="S12" s="10"/>
      <c r="T12" s="21">
        <v>5</v>
      </c>
      <c r="U12" s="24"/>
      <c r="V12" s="56" t="s">
        <v>27</v>
      </c>
    </row>
    <row r="13" spans="1:22" ht="18" customHeight="1">
      <c r="A13" s="92" t="s">
        <v>526</v>
      </c>
      <c r="B13" s="93" t="s">
        <v>517</v>
      </c>
      <c r="C13" s="94">
        <v>602</v>
      </c>
      <c r="D13" s="94">
        <v>277</v>
      </c>
      <c r="E13" s="101">
        <f t="shared" si="0"/>
        <v>879</v>
      </c>
      <c r="F13" s="97">
        <v>6</v>
      </c>
      <c r="G13" s="98">
        <v>6</v>
      </c>
      <c r="H13" s="32"/>
      <c r="I13" s="9"/>
      <c r="J13" s="9"/>
      <c r="K13" s="9">
        <f t="shared" si="1"/>
        <v>0</v>
      </c>
      <c r="L13" s="10"/>
      <c r="M13" s="10"/>
      <c r="N13" s="32"/>
      <c r="O13" s="9">
        <f t="shared" si="2"/>
        <v>602</v>
      </c>
      <c r="P13" s="9">
        <f t="shared" si="3"/>
        <v>277</v>
      </c>
      <c r="Q13" s="9">
        <f t="shared" si="4"/>
        <v>879</v>
      </c>
      <c r="R13" s="10">
        <f t="shared" si="5"/>
        <v>6</v>
      </c>
      <c r="S13" s="10"/>
      <c r="T13" s="21">
        <v>6</v>
      </c>
      <c r="U13" s="24"/>
      <c r="V13" s="2"/>
    </row>
    <row r="14" spans="1:22" ht="18" customHeight="1">
      <c r="A14" s="92" t="s">
        <v>527</v>
      </c>
      <c r="B14" s="93" t="s">
        <v>523</v>
      </c>
      <c r="C14" s="94">
        <v>611</v>
      </c>
      <c r="D14" s="94">
        <v>264</v>
      </c>
      <c r="E14" s="101">
        <f t="shared" si="0"/>
        <v>875</v>
      </c>
      <c r="F14" s="97">
        <v>9</v>
      </c>
      <c r="G14" s="98">
        <v>7</v>
      </c>
      <c r="H14" s="32"/>
      <c r="I14" s="9"/>
      <c r="J14" s="9"/>
      <c r="K14" s="9">
        <f t="shared" si="1"/>
        <v>0</v>
      </c>
      <c r="L14" s="10"/>
      <c r="M14" s="10"/>
      <c r="N14" s="32"/>
      <c r="O14" s="9">
        <f t="shared" si="2"/>
        <v>611</v>
      </c>
      <c r="P14" s="9">
        <f t="shared" si="3"/>
        <v>264</v>
      </c>
      <c r="Q14" s="9">
        <f t="shared" si="4"/>
        <v>875</v>
      </c>
      <c r="R14" s="10">
        <f t="shared" si="5"/>
        <v>9</v>
      </c>
      <c r="S14" s="10"/>
      <c r="T14" s="21">
        <v>7</v>
      </c>
      <c r="U14" s="24"/>
      <c r="V14" s="54" t="s">
        <v>21</v>
      </c>
    </row>
    <row r="15" spans="1:22" ht="18" customHeight="1">
      <c r="A15" s="92" t="s">
        <v>528</v>
      </c>
      <c r="B15" s="93" t="s">
        <v>504</v>
      </c>
      <c r="C15" s="94">
        <v>596</v>
      </c>
      <c r="D15" s="94">
        <v>275</v>
      </c>
      <c r="E15" s="101">
        <f t="shared" si="0"/>
        <v>871</v>
      </c>
      <c r="F15" s="97">
        <v>11</v>
      </c>
      <c r="G15" s="98">
        <v>8</v>
      </c>
      <c r="H15" s="32"/>
      <c r="I15" s="9"/>
      <c r="J15" s="9"/>
      <c r="K15" s="9">
        <f t="shared" si="1"/>
        <v>0</v>
      </c>
      <c r="L15" s="10"/>
      <c r="M15" s="10"/>
      <c r="N15" s="32"/>
      <c r="O15" s="9">
        <f t="shared" si="2"/>
        <v>596</v>
      </c>
      <c r="P15" s="9">
        <f t="shared" si="3"/>
        <v>275</v>
      </c>
      <c r="Q15" s="9">
        <f t="shared" si="4"/>
        <v>871</v>
      </c>
      <c r="R15" s="10">
        <f t="shared" si="5"/>
        <v>11</v>
      </c>
      <c r="S15" s="10"/>
      <c r="T15" s="21">
        <v>8</v>
      </c>
      <c r="U15" s="24"/>
      <c r="V15" s="49"/>
    </row>
    <row r="16" spans="1:22" ht="18" customHeight="1">
      <c r="A16" s="92" t="s">
        <v>529</v>
      </c>
      <c r="B16" s="93" t="s">
        <v>530</v>
      </c>
      <c r="C16" s="94">
        <v>588</v>
      </c>
      <c r="D16" s="94">
        <v>282</v>
      </c>
      <c r="E16" s="101">
        <f t="shared" si="0"/>
        <v>870</v>
      </c>
      <c r="F16" s="97">
        <v>8</v>
      </c>
      <c r="G16" s="98">
        <v>9</v>
      </c>
      <c r="H16" s="32"/>
      <c r="I16" s="9"/>
      <c r="J16" s="9"/>
      <c r="K16" s="9">
        <f t="shared" si="1"/>
        <v>0</v>
      </c>
      <c r="L16" s="10"/>
      <c r="M16" s="10"/>
      <c r="N16" s="32"/>
      <c r="O16" s="9">
        <f t="shared" si="2"/>
        <v>588</v>
      </c>
      <c r="P16" s="9">
        <f t="shared" si="3"/>
        <v>282</v>
      </c>
      <c r="Q16" s="9">
        <f t="shared" si="4"/>
        <v>870</v>
      </c>
      <c r="R16" s="10">
        <f t="shared" si="5"/>
        <v>8</v>
      </c>
      <c r="S16" s="10"/>
      <c r="T16" s="21">
        <v>9</v>
      </c>
      <c r="U16" s="22"/>
      <c r="V16" s="57" t="s">
        <v>22</v>
      </c>
    </row>
    <row r="17" spans="1:22" ht="18" customHeight="1">
      <c r="A17" s="92" t="s">
        <v>531</v>
      </c>
      <c r="B17" s="93" t="s">
        <v>532</v>
      </c>
      <c r="C17" s="94">
        <v>576</v>
      </c>
      <c r="D17" s="94">
        <v>292</v>
      </c>
      <c r="E17" s="101">
        <f t="shared" si="0"/>
        <v>868</v>
      </c>
      <c r="F17" s="97">
        <v>12</v>
      </c>
      <c r="G17" s="98">
        <v>10</v>
      </c>
      <c r="H17" s="32"/>
      <c r="I17" s="9"/>
      <c r="J17" s="9"/>
      <c r="K17" s="9">
        <f t="shared" si="1"/>
        <v>0</v>
      </c>
      <c r="L17" s="10"/>
      <c r="M17" s="10"/>
      <c r="N17" s="32"/>
      <c r="O17" s="9">
        <f t="shared" si="2"/>
        <v>576</v>
      </c>
      <c r="P17" s="9">
        <f t="shared" si="3"/>
        <v>292</v>
      </c>
      <c r="Q17" s="9">
        <f t="shared" si="4"/>
        <v>868</v>
      </c>
      <c r="R17" s="10">
        <f t="shared" si="5"/>
        <v>12</v>
      </c>
      <c r="S17" s="10"/>
      <c r="T17" s="21">
        <v>10</v>
      </c>
      <c r="U17" s="22"/>
      <c r="V17" s="58" t="s">
        <v>24</v>
      </c>
    </row>
    <row r="18" spans="1:22" ht="18" customHeight="1">
      <c r="A18" s="92" t="s">
        <v>533</v>
      </c>
      <c r="B18" s="93" t="s">
        <v>534</v>
      </c>
      <c r="C18" s="94">
        <v>590</v>
      </c>
      <c r="D18" s="94">
        <v>275</v>
      </c>
      <c r="E18" s="101">
        <f t="shared" si="0"/>
        <v>865</v>
      </c>
      <c r="F18" s="97">
        <v>3</v>
      </c>
      <c r="G18" s="98">
        <v>11</v>
      </c>
      <c r="H18" s="32"/>
      <c r="I18" s="9"/>
      <c r="J18" s="9"/>
      <c r="K18" s="9">
        <f t="shared" si="1"/>
        <v>0</v>
      </c>
      <c r="L18" s="10"/>
      <c r="M18" s="10"/>
      <c r="N18" s="32"/>
      <c r="O18" s="9">
        <f t="shared" si="2"/>
        <v>590</v>
      </c>
      <c r="P18" s="9">
        <f t="shared" si="3"/>
        <v>275</v>
      </c>
      <c r="Q18" s="9">
        <f t="shared" si="4"/>
        <v>865</v>
      </c>
      <c r="R18" s="10">
        <f t="shared" si="5"/>
        <v>3</v>
      </c>
      <c r="S18" s="10"/>
      <c r="T18" s="21">
        <v>11</v>
      </c>
      <c r="U18" s="22"/>
      <c r="V18" s="2"/>
    </row>
    <row r="19" spans="1:22" ht="18" customHeight="1">
      <c r="A19" s="92" t="s">
        <v>535</v>
      </c>
      <c r="B19" s="93" t="s">
        <v>536</v>
      </c>
      <c r="C19" s="94">
        <v>555</v>
      </c>
      <c r="D19" s="94">
        <v>309</v>
      </c>
      <c r="E19" s="101">
        <f t="shared" si="0"/>
        <v>864</v>
      </c>
      <c r="F19" s="97">
        <v>6</v>
      </c>
      <c r="G19" s="98">
        <v>12</v>
      </c>
      <c r="H19" s="32"/>
      <c r="I19" s="9"/>
      <c r="J19" s="9"/>
      <c r="K19" s="9">
        <f t="shared" si="1"/>
        <v>0</v>
      </c>
      <c r="L19" s="10"/>
      <c r="M19" s="10"/>
      <c r="N19" s="32"/>
      <c r="O19" s="9">
        <f t="shared" si="2"/>
        <v>555</v>
      </c>
      <c r="P19" s="9">
        <f t="shared" si="3"/>
        <v>309</v>
      </c>
      <c r="Q19" s="9">
        <f t="shared" si="4"/>
        <v>864</v>
      </c>
      <c r="R19" s="10">
        <f t="shared" si="5"/>
        <v>6</v>
      </c>
      <c r="S19" s="10"/>
      <c r="T19" s="21">
        <v>12</v>
      </c>
      <c r="U19" s="22"/>
      <c r="V19" s="59" t="s">
        <v>23</v>
      </c>
    </row>
    <row r="20" spans="1:22" s="5" customFormat="1" ht="18" customHeight="1">
      <c r="A20" s="91" t="s">
        <v>537</v>
      </c>
      <c r="B20" s="95" t="s">
        <v>538</v>
      </c>
      <c r="C20" s="96">
        <v>586</v>
      </c>
      <c r="D20" s="96">
        <v>278</v>
      </c>
      <c r="E20" s="9">
        <f t="shared" si="0"/>
        <v>864</v>
      </c>
      <c r="F20" s="99">
        <v>8</v>
      </c>
      <c r="G20" s="98">
        <v>13</v>
      </c>
      <c r="H20" s="13"/>
      <c r="I20" s="9"/>
      <c r="J20" s="9"/>
      <c r="K20" s="9">
        <f t="shared" si="1"/>
        <v>0</v>
      </c>
      <c r="L20" s="10"/>
      <c r="M20" s="10"/>
      <c r="N20" s="32"/>
      <c r="O20" s="9">
        <f t="shared" si="2"/>
        <v>586</v>
      </c>
      <c r="P20" s="9">
        <f t="shared" si="3"/>
        <v>278</v>
      </c>
      <c r="Q20" s="9">
        <f t="shared" si="4"/>
        <v>864</v>
      </c>
      <c r="R20" s="10">
        <f t="shared" si="5"/>
        <v>8</v>
      </c>
      <c r="S20" s="10"/>
      <c r="T20" s="21">
        <v>13</v>
      </c>
      <c r="U20" s="22"/>
      <c r="V20" s="59"/>
    </row>
    <row r="21" spans="1:22" ht="18" customHeight="1">
      <c r="A21" s="91" t="s">
        <v>539</v>
      </c>
      <c r="B21" s="95" t="s">
        <v>538</v>
      </c>
      <c r="C21" s="96">
        <v>591</v>
      </c>
      <c r="D21" s="96">
        <v>271</v>
      </c>
      <c r="E21" s="9">
        <f t="shared" si="0"/>
        <v>862</v>
      </c>
      <c r="F21" s="99">
        <v>6</v>
      </c>
      <c r="G21" s="98">
        <v>14</v>
      </c>
      <c r="H21" s="32"/>
      <c r="I21" s="9"/>
      <c r="J21" s="9"/>
      <c r="K21" s="9">
        <f t="shared" si="1"/>
        <v>0</v>
      </c>
      <c r="L21" s="10"/>
      <c r="M21" s="10"/>
      <c r="N21" s="32"/>
      <c r="O21" s="9">
        <f t="shared" si="2"/>
        <v>591</v>
      </c>
      <c r="P21" s="9">
        <f t="shared" si="3"/>
        <v>271</v>
      </c>
      <c r="Q21" s="9">
        <f t="shared" si="4"/>
        <v>862</v>
      </c>
      <c r="R21" s="10">
        <f t="shared" si="5"/>
        <v>6</v>
      </c>
      <c r="S21" s="10"/>
      <c r="T21" s="21">
        <v>14</v>
      </c>
      <c r="U21" s="22"/>
      <c r="V21" s="60" t="s">
        <v>11</v>
      </c>
    </row>
    <row r="22" spans="1:22" ht="18" customHeight="1">
      <c r="A22" s="91" t="s">
        <v>540</v>
      </c>
      <c r="B22" s="95" t="s">
        <v>504</v>
      </c>
      <c r="C22" s="96">
        <v>573</v>
      </c>
      <c r="D22" s="96">
        <v>287</v>
      </c>
      <c r="E22" s="9">
        <f t="shared" si="0"/>
        <v>860</v>
      </c>
      <c r="F22" s="99">
        <v>8</v>
      </c>
      <c r="G22" s="98">
        <v>15</v>
      </c>
      <c r="H22" s="32"/>
      <c r="I22" s="9"/>
      <c r="J22" s="9"/>
      <c r="K22" s="9">
        <f t="shared" si="1"/>
        <v>0</v>
      </c>
      <c r="L22" s="10"/>
      <c r="M22" s="10"/>
      <c r="N22" s="32"/>
      <c r="O22" s="9">
        <f t="shared" si="2"/>
        <v>573</v>
      </c>
      <c r="P22" s="9">
        <f t="shared" si="3"/>
        <v>287</v>
      </c>
      <c r="Q22" s="9">
        <f t="shared" si="4"/>
        <v>860</v>
      </c>
      <c r="R22" s="10">
        <f t="shared" si="5"/>
        <v>8</v>
      </c>
      <c r="S22" s="10"/>
      <c r="T22" s="21">
        <v>15</v>
      </c>
      <c r="U22" s="24"/>
      <c r="V22" s="61" t="s">
        <v>25</v>
      </c>
    </row>
    <row r="23" spans="1:22" ht="18" customHeight="1">
      <c r="A23" s="91" t="s">
        <v>541</v>
      </c>
      <c r="B23" s="95" t="s">
        <v>517</v>
      </c>
      <c r="C23" s="96">
        <v>591</v>
      </c>
      <c r="D23" s="96">
        <v>268</v>
      </c>
      <c r="E23" s="9">
        <f t="shared" si="0"/>
        <v>859</v>
      </c>
      <c r="F23" s="99">
        <v>10</v>
      </c>
      <c r="G23" s="98">
        <v>16</v>
      </c>
      <c r="H23" s="32"/>
      <c r="I23" s="9"/>
      <c r="J23" s="9"/>
      <c r="K23" s="9">
        <f t="shared" si="1"/>
        <v>0</v>
      </c>
      <c r="L23" s="10"/>
      <c r="M23" s="10"/>
      <c r="N23" s="32"/>
      <c r="O23" s="9">
        <f t="shared" si="2"/>
        <v>591</v>
      </c>
      <c r="P23" s="9">
        <f t="shared" si="3"/>
        <v>268</v>
      </c>
      <c r="Q23" s="9">
        <f t="shared" si="4"/>
        <v>859</v>
      </c>
      <c r="R23" s="10">
        <f t="shared" si="5"/>
        <v>10</v>
      </c>
      <c r="S23" s="10"/>
      <c r="T23" s="21">
        <v>16</v>
      </c>
      <c r="U23" s="24"/>
      <c r="V23" s="2"/>
    </row>
    <row r="24" spans="1:22" ht="18" customHeight="1">
      <c r="A24" s="91" t="s">
        <v>542</v>
      </c>
      <c r="B24" s="95" t="s">
        <v>543</v>
      </c>
      <c r="C24" s="96">
        <v>595</v>
      </c>
      <c r="D24" s="96">
        <v>262</v>
      </c>
      <c r="E24" s="9">
        <f t="shared" si="0"/>
        <v>857</v>
      </c>
      <c r="F24" s="99">
        <v>8</v>
      </c>
      <c r="G24" s="98">
        <v>17</v>
      </c>
      <c r="H24" s="32"/>
      <c r="I24" s="9"/>
      <c r="J24" s="9"/>
      <c r="K24" s="9">
        <f t="shared" si="1"/>
        <v>0</v>
      </c>
      <c r="L24" s="10"/>
      <c r="M24" s="10"/>
      <c r="N24" s="32"/>
      <c r="O24" s="9">
        <f t="shared" si="2"/>
        <v>595</v>
      </c>
      <c r="P24" s="9">
        <f t="shared" si="3"/>
        <v>262</v>
      </c>
      <c r="Q24" s="9">
        <f t="shared" si="4"/>
        <v>857</v>
      </c>
      <c r="R24" s="10">
        <f t="shared" si="5"/>
        <v>8</v>
      </c>
      <c r="S24" s="10"/>
      <c r="T24" s="21">
        <v>17</v>
      </c>
      <c r="U24" s="24"/>
      <c r="V24" s="62" t="s">
        <v>12</v>
      </c>
    </row>
    <row r="25" spans="1:22" ht="18" customHeight="1">
      <c r="A25" s="91" t="s">
        <v>544</v>
      </c>
      <c r="B25" s="95" t="s">
        <v>538</v>
      </c>
      <c r="C25" s="96">
        <v>606</v>
      </c>
      <c r="D25" s="96">
        <v>248</v>
      </c>
      <c r="E25" s="9">
        <f t="shared" si="0"/>
        <v>854</v>
      </c>
      <c r="F25" s="99">
        <v>8</v>
      </c>
      <c r="G25" s="98">
        <v>18</v>
      </c>
      <c r="H25" s="32"/>
      <c r="I25" s="9"/>
      <c r="J25" s="9"/>
      <c r="K25" s="9">
        <f t="shared" si="1"/>
        <v>0</v>
      </c>
      <c r="L25" s="10"/>
      <c r="M25" s="10"/>
      <c r="N25" s="32"/>
      <c r="O25" s="9">
        <f t="shared" si="2"/>
        <v>606</v>
      </c>
      <c r="P25" s="9">
        <f t="shared" si="3"/>
        <v>248</v>
      </c>
      <c r="Q25" s="9">
        <f t="shared" si="4"/>
        <v>854</v>
      </c>
      <c r="R25" s="10">
        <f t="shared" si="5"/>
        <v>8</v>
      </c>
      <c r="S25" s="10"/>
      <c r="T25" s="21">
        <v>18</v>
      </c>
      <c r="U25" s="24"/>
      <c r="V25" s="62"/>
    </row>
    <row r="26" spans="1:22" ht="18" customHeight="1">
      <c r="A26" s="91" t="s">
        <v>545</v>
      </c>
      <c r="B26" s="95" t="s">
        <v>546</v>
      </c>
      <c r="C26" s="96">
        <v>567</v>
      </c>
      <c r="D26" s="96">
        <v>276</v>
      </c>
      <c r="E26" s="9">
        <f t="shared" si="0"/>
        <v>843</v>
      </c>
      <c r="F26" s="99">
        <v>11</v>
      </c>
      <c r="G26" s="98">
        <v>19</v>
      </c>
      <c r="H26" s="32"/>
      <c r="I26" s="9"/>
      <c r="J26" s="9"/>
      <c r="K26" s="9">
        <f t="shared" si="1"/>
        <v>0</v>
      </c>
      <c r="L26" s="10"/>
      <c r="M26" s="10"/>
      <c r="N26" s="32"/>
      <c r="O26" s="9">
        <f t="shared" si="2"/>
        <v>567</v>
      </c>
      <c r="P26" s="9">
        <f t="shared" si="3"/>
        <v>276</v>
      </c>
      <c r="Q26" s="9">
        <f t="shared" si="4"/>
        <v>843</v>
      </c>
      <c r="R26" s="10">
        <f t="shared" si="5"/>
        <v>11</v>
      </c>
      <c r="S26" s="10"/>
      <c r="T26" s="21">
        <v>19</v>
      </c>
      <c r="U26" s="24"/>
      <c r="V26" s="63" t="s">
        <v>11</v>
      </c>
    </row>
    <row r="27" spans="1:22" ht="18" customHeight="1">
      <c r="A27" s="91" t="s">
        <v>547</v>
      </c>
      <c r="B27" s="95" t="s">
        <v>517</v>
      </c>
      <c r="C27" s="96">
        <v>587</v>
      </c>
      <c r="D27" s="96">
        <v>256</v>
      </c>
      <c r="E27" s="9">
        <f t="shared" si="0"/>
        <v>843</v>
      </c>
      <c r="F27" s="99">
        <v>7</v>
      </c>
      <c r="G27" s="98">
        <v>20</v>
      </c>
      <c r="H27" s="32"/>
      <c r="I27" s="9"/>
      <c r="J27" s="9"/>
      <c r="K27" s="9">
        <f t="shared" si="1"/>
        <v>0</v>
      </c>
      <c r="L27" s="10"/>
      <c r="M27" s="10"/>
      <c r="N27" s="32"/>
      <c r="O27" s="9">
        <f t="shared" si="2"/>
        <v>587</v>
      </c>
      <c r="P27" s="9">
        <f t="shared" si="3"/>
        <v>256</v>
      </c>
      <c r="Q27" s="9">
        <f t="shared" si="4"/>
        <v>843</v>
      </c>
      <c r="R27" s="10">
        <f t="shared" si="5"/>
        <v>7</v>
      </c>
      <c r="S27" s="10"/>
      <c r="T27" s="21">
        <v>20</v>
      </c>
      <c r="U27" s="24"/>
      <c r="V27" s="64" t="s">
        <v>26</v>
      </c>
    </row>
    <row r="28" spans="1:22" ht="18" customHeight="1">
      <c r="A28" s="91" t="s">
        <v>548</v>
      </c>
      <c r="B28" s="95" t="s">
        <v>534</v>
      </c>
      <c r="C28" s="96">
        <v>594</v>
      </c>
      <c r="D28" s="96">
        <v>247</v>
      </c>
      <c r="E28" s="9">
        <f t="shared" si="0"/>
        <v>841</v>
      </c>
      <c r="F28" s="99">
        <v>13</v>
      </c>
      <c r="G28" s="98">
        <v>21</v>
      </c>
      <c r="H28" s="32"/>
      <c r="I28" s="9"/>
      <c r="J28" s="9"/>
      <c r="K28" s="9">
        <f t="shared" si="1"/>
        <v>0</v>
      </c>
      <c r="L28" s="10"/>
      <c r="M28" s="10"/>
      <c r="N28" s="32"/>
      <c r="O28" s="9">
        <f t="shared" si="2"/>
        <v>594</v>
      </c>
      <c r="P28" s="9">
        <f t="shared" si="3"/>
        <v>247</v>
      </c>
      <c r="Q28" s="9">
        <f t="shared" si="4"/>
        <v>841</v>
      </c>
      <c r="R28" s="10">
        <f t="shared" si="5"/>
        <v>13</v>
      </c>
      <c r="S28" s="10"/>
      <c r="T28" s="21">
        <v>21</v>
      </c>
      <c r="U28" s="24"/>
      <c r="V28" s="2"/>
    </row>
    <row r="29" spans="1:22" ht="18" customHeight="1">
      <c r="A29" s="91" t="s">
        <v>549</v>
      </c>
      <c r="B29" s="95" t="s">
        <v>546</v>
      </c>
      <c r="C29" s="96">
        <v>578</v>
      </c>
      <c r="D29" s="96">
        <v>262</v>
      </c>
      <c r="E29" s="9">
        <f t="shared" si="0"/>
        <v>840</v>
      </c>
      <c r="F29" s="99">
        <v>10</v>
      </c>
      <c r="G29" s="98">
        <v>22</v>
      </c>
      <c r="H29" s="32"/>
      <c r="I29" s="9"/>
      <c r="J29" s="9"/>
      <c r="K29" s="9">
        <f t="shared" si="1"/>
        <v>0</v>
      </c>
      <c r="L29" s="10"/>
      <c r="M29" s="10"/>
      <c r="N29" s="32"/>
      <c r="O29" s="9">
        <f t="shared" si="2"/>
        <v>578</v>
      </c>
      <c r="P29" s="9">
        <f t="shared" si="3"/>
        <v>262</v>
      </c>
      <c r="Q29" s="9">
        <f t="shared" si="4"/>
        <v>840</v>
      </c>
      <c r="R29" s="10">
        <f t="shared" si="5"/>
        <v>10</v>
      </c>
      <c r="S29" s="10"/>
      <c r="T29" s="21">
        <v>22</v>
      </c>
      <c r="U29" s="24"/>
      <c r="V29" s="43"/>
    </row>
    <row r="30" spans="1:22" ht="18" customHeight="1">
      <c r="A30" s="91" t="s">
        <v>550</v>
      </c>
      <c r="B30" s="95" t="s">
        <v>536</v>
      </c>
      <c r="C30" s="96">
        <v>578</v>
      </c>
      <c r="D30" s="96">
        <v>259</v>
      </c>
      <c r="E30" s="9">
        <f t="shared" si="0"/>
        <v>837</v>
      </c>
      <c r="F30" s="99">
        <v>11</v>
      </c>
      <c r="G30" s="98">
        <v>23</v>
      </c>
      <c r="H30" s="32"/>
      <c r="I30" s="9"/>
      <c r="J30" s="9"/>
      <c r="K30" s="9">
        <f t="shared" si="1"/>
        <v>0</v>
      </c>
      <c r="L30" s="10"/>
      <c r="M30" s="10"/>
      <c r="N30" s="32"/>
      <c r="O30" s="9">
        <f t="shared" si="2"/>
        <v>578</v>
      </c>
      <c r="P30" s="9">
        <f t="shared" si="3"/>
        <v>259</v>
      </c>
      <c r="Q30" s="9">
        <f t="shared" si="4"/>
        <v>837</v>
      </c>
      <c r="R30" s="10">
        <f t="shared" si="5"/>
        <v>11</v>
      </c>
      <c r="S30" s="10"/>
      <c r="T30" s="21">
        <v>23</v>
      </c>
      <c r="U30" s="24"/>
      <c r="V30" s="43"/>
    </row>
    <row r="31" spans="1:22" ht="18" customHeight="1">
      <c r="A31" s="91" t="s">
        <v>551</v>
      </c>
      <c r="B31" s="95" t="s">
        <v>534</v>
      </c>
      <c r="C31" s="96">
        <v>574</v>
      </c>
      <c r="D31" s="96">
        <v>249</v>
      </c>
      <c r="E31" s="9">
        <f t="shared" si="0"/>
        <v>823</v>
      </c>
      <c r="F31" s="99">
        <v>16</v>
      </c>
      <c r="G31" s="98">
        <v>24</v>
      </c>
      <c r="H31" s="32"/>
      <c r="I31" s="9"/>
      <c r="J31" s="9"/>
      <c r="K31" s="9">
        <f t="shared" si="1"/>
        <v>0</v>
      </c>
      <c r="L31" s="10"/>
      <c r="M31" s="10"/>
      <c r="N31" s="32"/>
      <c r="O31" s="9">
        <f t="shared" si="2"/>
        <v>574</v>
      </c>
      <c r="P31" s="9">
        <f t="shared" si="3"/>
        <v>249</v>
      </c>
      <c r="Q31" s="9">
        <f t="shared" si="4"/>
        <v>823</v>
      </c>
      <c r="R31" s="10">
        <f t="shared" si="5"/>
        <v>16</v>
      </c>
      <c r="S31" s="10"/>
      <c r="T31" s="21">
        <v>24</v>
      </c>
      <c r="U31" s="24"/>
      <c r="V31" s="50"/>
    </row>
    <row r="32" spans="1:22" ht="18" customHeight="1">
      <c r="A32" s="91" t="s">
        <v>552</v>
      </c>
      <c r="B32" s="95" t="s">
        <v>553</v>
      </c>
      <c r="C32" s="96">
        <v>567</v>
      </c>
      <c r="D32" s="96">
        <v>255</v>
      </c>
      <c r="E32" s="9">
        <f t="shared" si="0"/>
        <v>822</v>
      </c>
      <c r="F32" s="99">
        <v>13</v>
      </c>
      <c r="G32" s="98">
        <v>25</v>
      </c>
      <c r="H32" s="32"/>
      <c r="I32" s="9"/>
      <c r="J32" s="9"/>
      <c r="K32" s="9">
        <f t="shared" si="1"/>
        <v>0</v>
      </c>
      <c r="L32" s="10"/>
      <c r="M32" s="10"/>
      <c r="N32" s="32"/>
      <c r="O32" s="9">
        <f t="shared" si="2"/>
        <v>567</v>
      </c>
      <c r="P32" s="9">
        <f t="shared" si="3"/>
        <v>255</v>
      </c>
      <c r="Q32" s="9">
        <f t="shared" si="4"/>
        <v>822</v>
      </c>
      <c r="R32" s="10">
        <f t="shared" si="5"/>
        <v>13</v>
      </c>
      <c r="S32" s="10"/>
      <c r="T32" s="21">
        <v>25</v>
      </c>
      <c r="U32" s="22"/>
      <c r="V32" s="47"/>
    </row>
    <row r="33" spans="1:22" ht="18" customHeight="1">
      <c r="A33" s="91" t="s">
        <v>554</v>
      </c>
      <c r="B33" s="95" t="s">
        <v>546</v>
      </c>
      <c r="C33" s="96">
        <v>573</v>
      </c>
      <c r="D33" s="96">
        <v>247</v>
      </c>
      <c r="E33" s="9">
        <f t="shared" si="0"/>
        <v>820</v>
      </c>
      <c r="F33" s="99">
        <v>12</v>
      </c>
      <c r="G33" s="98">
        <v>26</v>
      </c>
      <c r="H33" s="32"/>
      <c r="I33" s="9"/>
      <c r="J33" s="9"/>
      <c r="K33" s="9">
        <f t="shared" si="1"/>
        <v>0</v>
      </c>
      <c r="L33" s="10"/>
      <c r="M33" s="10"/>
      <c r="N33" s="32"/>
      <c r="O33" s="9">
        <f t="shared" si="2"/>
        <v>573</v>
      </c>
      <c r="P33" s="9">
        <f t="shared" si="3"/>
        <v>247</v>
      </c>
      <c r="Q33" s="9">
        <f t="shared" si="4"/>
        <v>820</v>
      </c>
      <c r="R33" s="10">
        <f t="shared" si="5"/>
        <v>12</v>
      </c>
      <c r="S33" s="10"/>
      <c r="T33" s="21">
        <v>26</v>
      </c>
      <c r="U33" s="22"/>
      <c r="V33" s="47"/>
    </row>
    <row r="34" spans="1:22" ht="18" customHeight="1">
      <c r="A34" s="91" t="s">
        <v>555</v>
      </c>
      <c r="B34" s="95" t="s">
        <v>517</v>
      </c>
      <c r="C34" s="96">
        <v>566</v>
      </c>
      <c r="D34" s="96">
        <v>253</v>
      </c>
      <c r="E34" s="9">
        <f t="shared" si="0"/>
        <v>819</v>
      </c>
      <c r="F34" s="99">
        <v>10</v>
      </c>
      <c r="G34" s="98">
        <v>27</v>
      </c>
      <c r="H34" s="32"/>
      <c r="I34" s="9"/>
      <c r="J34" s="9"/>
      <c r="K34" s="9">
        <f t="shared" si="1"/>
        <v>0</v>
      </c>
      <c r="L34" s="10"/>
      <c r="M34" s="10"/>
      <c r="N34" s="32"/>
      <c r="O34" s="9">
        <f t="shared" si="2"/>
        <v>566</v>
      </c>
      <c r="P34" s="9">
        <f t="shared" si="3"/>
        <v>253</v>
      </c>
      <c r="Q34" s="9">
        <f t="shared" si="4"/>
        <v>819</v>
      </c>
      <c r="R34" s="10">
        <f t="shared" si="5"/>
        <v>10</v>
      </c>
      <c r="S34" s="10"/>
      <c r="T34" s="21">
        <v>27</v>
      </c>
      <c r="U34" s="22"/>
      <c r="V34" s="47"/>
    </row>
    <row r="35" spans="1:22" ht="18" customHeight="1">
      <c r="A35" s="91" t="s">
        <v>556</v>
      </c>
      <c r="B35" s="95" t="s">
        <v>557</v>
      </c>
      <c r="C35" s="96">
        <v>576</v>
      </c>
      <c r="D35" s="96">
        <v>242</v>
      </c>
      <c r="E35" s="9">
        <f t="shared" si="0"/>
        <v>818</v>
      </c>
      <c r="F35" s="99">
        <v>12</v>
      </c>
      <c r="G35" s="98">
        <v>28</v>
      </c>
      <c r="H35" s="32"/>
      <c r="I35" s="9"/>
      <c r="J35" s="9"/>
      <c r="K35" s="9">
        <f t="shared" si="1"/>
        <v>0</v>
      </c>
      <c r="L35" s="10"/>
      <c r="M35" s="10"/>
      <c r="N35" s="32"/>
      <c r="O35" s="9">
        <f t="shared" si="2"/>
        <v>576</v>
      </c>
      <c r="P35" s="9">
        <f t="shared" si="3"/>
        <v>242</v>
      </c>
      <c r="Q35" s="9">
        <f t="shared" si="4"/>
        <v>818</v>
      </c>
      <c r="R35" s="10">
        <f t="shared" si="5"/>
        <v>12</v>
      </c>
      <c r="S35" s="10"/>
      <c r="T35" s="21">
        <v>28</v>
      </c>
      <c r="U35" s="22"/>
      <c r="V35" s="47"/>
    </row>
    <row r="36" spans="1:22" ht="18" customHeight="1">
      <c r="A36" s="91" t="s">
        <v>558</v>
      </c>
      <c r="B36" s="95" t="s">
        <v>534</v>
      </c>
      <c r="C36" s="96">
        <v>582</v>
      </c>
      <c r="D36" s="96">
        <v>235</v>
      </c>
      <c r="E36" s="9">
        <f t="shared" si="0"/>
        <v>817</v>
      </c>
      <c r="F36" s="99">
        <v>15</v>
      </c>
      <c r="G36" s="98">
        <v>29</v>
      </c>
      <c r="H36" s="32"/>
      <c r="I36" s="9"/>
      <c r="J36" s="9"/>
      <c r="K36" s="9">
        <f t="shared" si="1"/>
        <v>0</v>
      </c>
      <c r="L36" s="10"/>
      <c r="M36" s="10"/>
      <c r="N36" s="32"/>
      <c r="O36" s="9">
        <f t="shared" si="2"/>
        <v>582</v>
      </c>
      <c r="P36" s="9">
        <f t="shared" si="3"/>
        <v>235</v>
      </c>
      <c r="Q36" s="9">
        <f t="shared" si="4"/>
        <v>817</v>
      </c>
      <c r="R36" s="10">
        <f t="shared" si="5"/>
        <v>15</v>
      </c>
      <c r="S36" s="10"/>
      <c r="T36" s="21">
        <v>29</v>
      </c>
      <c r="U36" s="22"/>
      <c r="V36" s="47"/>
    </row>
    <row r="37" spans="1:22" ht="18" customHeight="1">
      <c r="A37" s="91" t="s">
        <v>559</v>
      </c>
      <c r="B37" s="95" t="s">
        <v>517</v>
      </c>
      <c r="C37" s="96">
        <v>568</v>
      </c>
      <c r="D37" s="96">
        <v>248</v>
      </c>
      <c r="E37" s="9">
        <f t="shared" si="0"/>
        <v>816</v>
      </c>
      <c r="F37" s="99">
        <v>8</v>
      </c>
      <c r="G37" s="98">
        <v>30</v>
      </c>
      <c r="H37" s="32"/>
      <c r="I37" s="9"/>
      <c r="J37" s="9"/>
      <c r="K37" s="9">
        <f t="shared" si="1"/>
        <v>0</v>
      </c>
      <c r="L37" s="10"/>
      <c r="M37" s="10"/>
      <c r="N37" s="32"/>
      <c r="O37" s="9">
        <f t="shared" si="2"/>
        <v>568</v>
      </c>
      <c r="P37" s="9">
        <f t="shared" si="3"/>
        <v>248</v>
      </c>
      <c r="Q37" s="9">
        <f t="shared" si="4"/>
        <v>816</v>
      </c>
      <c r="R37" s="10">
        <f t="shared" si="5"/>
        <v>8</v>
      </c>
      <c r="S37" s="10"/>
      <c r="T37" s="21">
        <v>30</v>
      </c>
      <c r="U37" s="22"/>
      <c r="V37" s="47"/>
    </row>
    <row r="38" spans="1:22" ht="18" customHeight="1">
      <c r="A38" s="91" t="s">
        <v>560</v>
      </c>
      <c r="B38" s="95" t="s">
        <v>536</v>
      </c>
      <c r="C38" s="96">
        <v>555</v>
      </c>
      <c r="D38" s="96">
        <v>251</v>
      </c>
      <c r="E38" s="9">
        <f t="shared" si="0"/>
        <v>806</v>
      </c>
      <c r="F38" s="99">
        <v>11</v>
      </c>
      <c r="G38" s="98">
        <v>31</v>
      </c>
      <c r="H38" s="32"/>
      <c r="I38" s="9"/>
      <c r="J38" s="9"/>
      <c r="K38" s="9">
        <f t="shared" si="1"/>
        <v>0</v>
      </c>
      <c r="L38" s="10"/>
      <c r="M38" s="10"/>
      <c r="N38" s="32"/>
      <c r="O38" s="9">
        <f t="shared" si="2"/>
        <v>555</v>
      </c>
      <c r="P38" s="9">
        <f t="shared" si="3"/>
        <v>251</v>
      </c>
      <c r="Q38" s="9">
        <f t="shared" si="4"/>
        <v>806</v>
      </c>
      <c r="R38" s="10">
        <f t="shared" si="5"/>
        <v>11</v>
      </c>
      <c r="S38" s="10"/>
      <c r="T38" s="21">
        <v>31</v>
      </c>
      <c r="U38" s="22"/>
      <c r="V38" s="47"/>
    </row>
    <row r="39" spans="1:22" ht="18" customHeight="1">
      <c r="A39" s="91" t="s">
        <v>561</v>
      </c>
      <c r="B39" s="95" t="s">
        <v>532</v>
      </c>
      <c r="C39" s="96">
        <v>580</v>
      </c>
      <c r="D39" s="96">
        <v>219</v>
      </c>
      <c r="E39" s="9">
        <f t="shared" si="0"/>
        <v>799</v>
      </c>
      <c r="F39" s="99">
        <v>25</v>
      </c>
      <c r="G39" s="98">
        <v>32</v>
      </c>
      <c r="H39" s="32"/>
      <c r="I39" s="9"/>
      <c r="J39" s="9"/>
      <c r="K39" s="9">
        <f t="shared" si="1"/>
        <v>0</v>
      </c>
      <c r="L39" s="10"/>
      <c r="M39" s="10"/>
      <c r="N39" s="32"/>
      <c r="O39" s="9">
        <f t="shared" si="2"/>
        <v>580</v>
      </c>
      <c r="P39" s="9">
        <f t="shared" si="3"/>
        <v>219</v>
      </c>
      <c r="Q39" s="9">
        <f t="shared" si="4"/>
        <v>799</v>
      </c>
      <c r="R39" s="10">
        <f t="shared" si="5"/>
        <v>25</v>
      </c>
      <c r="S39" s="10"/>
      <c r="T39" s="21">
        <v>32</v>
      </c>
      <c r="U39" s="22"/>
      <c r="V39" s="47"/>
    </row>
    <row r="40" spans="1:22" ht="18" customHeight="1">
      <c r="A40" s="91" t="s">
        <v>562</v>
      </c>
      <c r="B40" s="95" t="s">
        <v>525</v>
      </c>
      <c r="C40" s="96">
        <v>552</v>
      </c>
      <c r="D40" s="96">
        <v>246</v>
      </c>
      <c r="E40" s="9">
        <f t="shared" si="0"/>
        <v>798</v>
      </c>
      <c r="F40" s="99">
        <v>12</v>
      </c>
      <c r="G40" s="98">
        <v>33</v>
      </c>
      <c r="H40" s="32"/>
      <c r="I40" s="9"/>
      <c r="J40" s="9"/>
      <c r="K40" s="9">
        <f t="shared" si="1"/>
        <v>0</v>
      </c>
      <c r="L40" s="10"/>
      <c r="M40" s="10"/>
      <c r="N40" s="32"/>
      <c r="O40" s="9">
        <f t="shared" si="2"/>
        <v>552</v>
      </c>
      <c r="P40" s="9">
        <f t="shared" si="3"/>
        <v>246</v>
      </c>
      <c r="Q40" s="9">
        <f t="shared" si="4"/>
        <v>798</v>
      </c>
      <c r="R40" s="10">
        <f t="shared" si="5"/>
        <v>12</v>
      </c>
      <c r="S40" s="10"/>
      <c r="T40" s="21">
        <v>33</v>
      </c>
      <c r="U40" s="22"/>
      <c r="V40" s="47"/>
    </row>
    <row r="41" spans="1:22" ht="18" customHeight="1">
      <c r="A41" s="91" t="s">
        <v>563</v>
      </c>
      <c r="B41" s="95" t="s">
        <v>517</v>
      </c>
      <c r="C41" s="96">
        <v>548</v>
      </c>
      <c r="D41" s="96">
        <v>249</v>
      </c>
      <c r="E41" s="9">
        <f t="shared" si="0"/>
        <v>797</v>
      </c>
      <c r="F41" s="99">
        <v>12</v>
      </c>
      <c r="G41" s="98">
        <v>34</v>
      </c>
      <c r="H41" s="32"/>
      <c r="I41" s="9"/>
      <c r="J41" s="9"/>
      <c r="K41" s="9">
        <f t="shared" si="1"/>
        <v>0</v>
      </c>
      <c r="L41" s="10"/>
      <c r="M41" s="10"/>
      <c r="N41" s="32"/>
      <c r="O41" s="9">
        <f t="shared" si="2"/>
        <v>548</v>
      </c>
      <c r="P41" s="9">
        <f t="shared" si="3"/>
        <v>249</v>
      </c>
      <c r="Q41" s="9">
        <f t="shared" si="4"/>
        <v>797</v>
      </c>
      <c r="R41" s="10">
        <f t="shared" si="5"/>
        <v>12</v>
      </c>
      <c r="S41" s="10"/>
      <c r="T41" s="21">
        <v>34</v>
      </c>
      <c r="U41" s="22"/>
      <c r="V41" s="47"/>
    </row>
    <row r="42" spans="1:22" ht="18" customHeight="1">
      <c r="A42" s="91" t="s">
        <v>564</v>
      </c>
      <c r="B42" s="95" t="s">
        <v>557</v>
      </c>
      <c r="C42" s="96">
        <v>554</v>
      </c>
      <c r="D42" s="96">
        <v>240</v>
      </c>
      <c r="E42" s="9">
        <f t="shared" si="0"/>
        <v>794</v>
      </c>
      <c r="F42" s="99">
        <v>13</v>
      </c>
      <c r="G42" s="98">
        <v>35</v>
      </c>
      <c r="H42" s="32"/>
      <c r="I42" s="9"/>
      <c r="J42" s="9"/>
      <c r="K42" s="9">
        <f t="shared" si="1"/>
        <v>0</v>
      </c>
      <c r="L42" s="10"/>
      <c r="M42" s="10"/>
      <c r="N42" s="32"/>
      <c r="O42" s="9">
        <f t="shared" si="2"/>
        <v>554</v>
      </c>
      <c r="P42" s="9">
        <f t="shared" si="3"/>
        <v>240</v>
      </c>
      <c r="Q42" s="9">
        <f t="shared" si="4"/>
        <v>794</v>
      </c>
      <c r="R42" s="10">
        <f t="shared" si="5"/>
        <v>13</v>
      </c>
      <c r="S42" s="10"/>
      <c r="T42" s="21">
        <v>35</v>
      </c>
      <c r="U42" s="22"/>
      <c r="V42" s="47"/>
    </row>
    <row r="43" spans="1:22" ht="18" customHeight="1">
      <c r="A43" s="91" t="s">
        <v>565</v>
      </c>
      <c r="B43" s="95" t="s">
        <v>532</v>
      </c>
      <c r="C43" s="96">
        <v>554</v>
      </c>
      <c r="D43" s="96">
        <v>227</v>
      </c>
      <c r="E43" s="9">
        <f t="shared" si="0"/>
        <v>781</v>
      </c>
      <c r="F43" s="99">
        <v>18</v>
      </c>
      <c r="G43" s="98">
        <v>36</v>
      </c>
      <c r="H43" s="32"/>
      <c r="I43" s="9"/>
      <c r="J43" s="9"/>
      <c r="K43" s="9">
        <f t="shared" si="1"/>
        <v>0</v>
      </c>
      <c r="L43" s="10"/>
      <c r="M43" s="10"/>
      <c r="N43" s="32"/>
      <c r="O43" s="9">
        <f t="shared" si="2"/>
        <v>554</v>
      </c>
      <c r="P43" s="9">
        <f t="shared" si="3"/>
        <v>227</v>
      </c>
      <c r="Q43" s="9">
        <f t="shared" si="4"/>
        <v>781</v>
      </c>
      <c r="R43" s="10">
        <f t="shared" si="5"/>
        <v>18</v>
      </c>
      <c r="S43" s="10"/>
      <c r="T43" s="21">
        <v>36</v>
      </c>
      <c r="U43" s="22"/>
      <c r="V43" s="47"/>
    </row>
    <row r="44" spans="1:22" ht="18" customHeight="1">
      <c r="A44" s="91" t="s">
        <v>566</v>
      </c>
      <c r="B44" s="95" t="s">
        <v>557</v>
      </c>
      <c r="C44" s="96">
        <v>536</v>
      </c>
      <c r="D44" s="96">
        <v>242</v>
      </c>
      <c r="E44" s="9">
        <f t="shared" si="0"/>
        <v>778</v>
      </c>
      <c r="F44" s="99">
        <v>15</v>
      </c>
      <c r="G44" s="98">
        <v>37</v>
      </c>
      <c r="H44" s="32"/>
      <c r="I44" s="9"/>
      <c r="J44" s="9"/>
      <c r="K44" s="9">
        <f t="shared" si="1"/>
        <v>0</v>
      </c>
      <c r="L44" s="10"/>
      <c r="M44" s="10"/>
      <c r="N44" s="32"/>
      <c r="O44" s="9">
        <f t="shared" si="2"/>
        <v>536</v>
      </c>
      <c r="P44" s="9">
        <f t="shared" si="3"/>
        <v>242</v>
      </c>
      <c r="Q44" s="9">
        <f t="shared" si="4"/>
        <v>778</v>
      </c>
      <c r="R44" s="10">
        <f t="shared" si="5"/>
        <v>15</v>
      </c>
      <c r="S44" s="10"/>
      <c r="T44" s="21">
        <v>37</v>
      </c>
      <c r="U44" s="22"/>
      <c r="V44" s="47"/>
    </row>
    <row r="45" spans="1:22" ht="18" customHeight="1">
      <c r="A45" s="91" t="s">
        <v>567</v>
      </c>
      <c r="B45" s="95" t="s">
        <v>534</v>
      </c>
      <c r="C45" s="96">
        <v>527</v>
      </c>
      <c r="D45" s="96">
        <v>244</v>
      </c>
      <c r="E45" s="9">
        <f t="shared" si="0"/>
        <v>771</v>
      </c>
      <c r="F45" s="99">
        <v>11</v>
      </c>
      <c r="G45" s="98">
        <v>38</v>
      </c>
      <c r="H45" s="32"/>
      <c r="I45" s="9"/>
      <c r="J45" s="9"/>
      <c r="K45" s="9">
        <f t="shared" si="1"/>
        <v>0</v>
      </c>
      <c r="L45" s="10"/>
      <c r="M45" s="10"/>
      <c r="N45" s="32"/>
      <c r="O45" s="9">
        <f t="shared" si="2"/>
        <v>527</v>
      </c>
      <c r="P45" s="9">
        <f t="shared" si="3"/>
        <v>244</v>
      </c>
      <c r="Q45" s="9">
        <f t="shared" si="4"/>
        <v>771</v>
      </c>
      <c r="R45" s="10">
        <f t="shared" si="5"/>
        <v>11</v>
      </c>
      <c r="S45" s="10"/>
      <c r="T45" s="21">
        <v>38</v>
      </c>
      <c r="U45" s="22"/>
      <c r="V45" s="47"/>
    </row>
    <row r="46" spans="1:22" ht="18" customHeight="1">
      <c r="A46" s="91" t="s">
        <v>568</v>
      </c>
      <c r="B46" s="95" t="s">
        <v>517</v>
      </c>
      <c r="C46" s="96">
        <v>564</v>
      </c>
      <c r="D46" s="96">
        <v>198</v>
      </c>
      <c r="E46" s="9">
        <f t="shared" si="0"/>
        <v>762</v>
      </c>
      <c r="F46" s="99">
        <v>18</v>
      </c>
      <c r="G46" s="98">
        <v>39</v>
      </c>
      <c r="H46" s="32"/>
      <c r="I46" s="9"/>
      <c r="J46" s="9"/>
      <c r="K46" s="9">
        <f t="shared" si="1"/>
        <v>0</v>
      </c>
      <c r="L46" s="10"/>
      <c r="M46" s="10"/>
      <c r="N46" s="32"/>
      <c r="O46" s="9">
        <f t="shared" si="2"/>
        <v>564</v>
      </c>
      <c r="P46" s="9">
        <f t="shared" si="3"/>
        <v>198</v>
      </c>
      <c r="Q46" s="9">
        <f t="shared" si="4"/>
        <v>762</v>
      </c>
      <c r="R46" s="10">
        <f t="shared" si="5"/>
        <v>18</v>
      </c>
      <c r="S46" s="10"/>
      <c r="T46" s="21">
        <v>39</v>
      </c>
      <c r="U46" s="22"/>
      <c r="V46" s="47"/>
    </row>
    <row r="47" spans="1:22" ht="18" customHeight="1">
      <c r="A47" s="91" t="s">
        <v>569</v>
      </c>
      <c r="B47" s="95" t="s">
        <v>504</v>
      </c>
      <c r="C47" s="96">
        <v>537</v>
      </c>
      <c r="D47" s="96">
        <v>211</v>
      </c>
      <c r="E47" s="9">
        <f t="shared" si="0"/>
        <v>748</v>
      </c>
      <c r="F47" s="99">
        <v>18</v>
      </c>
      <c r="G47" s="98">
        <v>40</v>
      </c>
      <c r="H47" s="32"/>
      <c r="I47" s="9"/>
      <c r="J47" s="9"/>
      <c r="K47" s="9">
        <f t="shared" si="1"/>
        <v>0</v>
      </c>
      <c r="L47" s="10"/>
      <c r="M47" s="10"/>
      <c r="N47" s="32"/>
      <c r="O47" s="9">
        <f t="shared" si="2"/>
        <v>537</v>
      </c>
      <c r="P47" s="9">
        <f t="shared" si="3"/>
        <v>211</v>
      </c>
      <c r="Q47" s="9">
        <f t="shared" si="4"/>
        <v>748</v>
      </c>
      <c r="R47" s="10">
        <f t="shared" si="5"/>
        <v>18</v>
      </c>
      <c r="S47" s="10"/>
      <c r="T47" s="21">
        <v>40</v>
      </c>
      <c r="U47" s="22"/>
      <c r="V47" s="47"/>
    </row>
    <row r="48" spans="1:22" ht="18" customHeight="1">
      <c r="A48" s="91" t="s">
        <v>570</v>
      </c>
      <c r="B48" s="95" t="s">
        <v>543</v>
      </c>
      <c r="C48" s="96">
        <v>552</v>
      </c>
      <c r="D48" s="96">
        <v>188</v>
      </c>
      <c r="E48" s="9">
        <f t="shared" si="0"/>
        <v>740</v>
      </c>
      <c r="F48" s="99">
        <v>28</v>
      </c>
      <c r="G48" s="98">
        <v>41</v>
      </c>
      <c r="H48" s="32"/>
      <c r="I48" s="9"/>
      <c r="J48" s="9"/>
      <c r="K48" s="9">
        <f t="shared" si="1"/>
        <v>0</v>
      </c>
      <c r="L48" s="10"/>
      <c r="M48" s="10"/>
      <c r="N48" s="32"/>
      <c r="O48" s="9">
        <f t="shared" si="2"/>
        <v>552</v>
      </c>
      <c r="P48" s="9">
        <f t="shared" si="3"/>
        <v>188</v>
      </c>
      <c r="Q48" s="9">
        <f t="shared" si="4"/>
        <v>740</v>
      </c>
      <c r="R48" s="10">
        <f t="shared" si="5"/>
        <v>28</v>
      </c>
      <c r="S48" s="10"/>
      <c r="T48" s="21">
        <v>41</v>
      </c>
      <c r="U48" s="22"/>
      <c r="V48" s="47"/>
    </row>
    <row r="49" spans="1:22" ht="18" customHeight="1">
      <c r="A49" s="91"/>
      <c r="B49" s="95"/>
      <c r="C49" s="96"/>
      <c r="D49" s="96"/>
      <c r="E49" s="9">
        <f t="shared" si="0"/>
        <v>0</v>
      </c>
      <c r="F49" s="99"/>
      <c r="G49" s="96"/>
      <c r="H49" s="32"/>
      <c r="I49" s="9"/>
      <c r="J49" s="9"/>
      <c r="K49" s="9">
        <f t="shared" si="1"/>
        <v>0</v>
      </c>
      <c r="L49" s="10"/>
      <c r="M49" s="10"/>
      <c r="N49" s="32"/>
      <c r="O49" s="9">
        <f t="shared" si="2"/>
        <v>0</v>
      </c>
      <c r="P49" s="9">
        <f t="shared" si="3"/>
        <v>0</v>
      </c>
      <c r="Q49" s="9">
        <f t="shared" si="4"/>
        <v>0</v>
      </c>
      <c r="R49" s="10">
        <f t="shared" si="5"/>
      </c>
      <c r="S49" s="10"/>
      <c r="T49" s="21">
        <v>42</v>
      </c>
      <c r="U49" s="22"/>
      <c r="V49" s="47"/>
    </row>
    <row r="50" spans="1:22" ht="18" customHeight="1">
      <c r="A50" s="7"/>
      <c r="B50" s="8"/>
      <c r="C50" s="9"/>
      <c r="D50" s="9"/>
      <c r="E50" s="9">
        <f t="shared" si="0"/>
        <v>0</v>
      </c>
      <c r="F50" s="10"/>
      <c r="G50" s="100"/>
      <c r="H50" s="32"/>
      <c r="I50" s="9"/>
      <c r="J50" s="9"/>
      <c r="K50" s="9">
        <f t="shared" si="1"/>
        <v>0</v>
      </c>
      <c r="L50" s="10"/>
      <c r="M50" s="10"/>
      <c r="N50" s="32"/>
      <c r="O50" s="9">
        <f t="shared" si="2"/>
        <v>0</v>
      </c>
      <c r="P50" s="9">
        <f t="shared" si="3"/>
        <v>0</v>
      </c>
      <c r="Q50" s="9">
        <f t="shared" si="4"/>
        <v>0</v>
      </c>
      <c r="R50" s="10">
        <f t="shared" si="5"/>
      </c>
      <c r="S50" s="10"/>
      <c r="T50" s="21">
        <v>43</v>
      </c>
      <c r="U50" s="22"/>
      <c r="V50" s="47"/>
    </row>
    <row r="51" spans="1:22" ht="18" customHeight="1">
      <c r="A51" s="7"/>
      <c r="B51" s="8"/>
      <c r="C51" s="9"/>
      <c r="D51" s="9"/>
      <c r="E51" s="9">
        <f t="shared" si="0"/>
        <v>0</v>
      </c>
      <c r="F51" s="10"/>
      <c r="G51" s="100"/>
      <c r="H51" s="32"/>
      <c r="I51" s="9"/>
      <c r="J51" s="9"/>
      <c r="K51" s="9">
        <f t="shared" si="1"/>
        <v>0</v>
      </c>
      <c r="L51" s="10"/>
      <c r="M51" s="10"/>
      <c r="N51" s="32"/>
      <c r="O51" s="9">
        <f t="shared" si="2"/>
        <v>0</v>
      </c>
      <c r="P51" s="9">
        <f t="shared" si="3"/>
        <v>0</v>
      </c>
      <c r="Q51" s="9">
        <f t="shared" si="4"/>
        <v>0</v>
      </c>
      <c r="R51" s="10">
        <f t="shared" si="5"/>
      </c>
      <c r="S51" s="10"/>
      <c r="T51" s="21">
        <v>44</v>
      </c>
      <c r="U51" s="22"/>
      <c r="V51" s="47"/>
    </row>
    <row r="52" spans="1:22" ht="18" customHeight="1">
      <c r="A52" s="7"/>
      <c r="B52" s="8"/>
      <c r="C52" s="9"/>
      <c r="D52" s="9"/>
      <c r="E52" s="9">
        <f t="shared" si="0"/>
        <v>0</v>
      </c>
      <c r="F52" s="10"/>
      <c r="G52" s="9"/>
      <c r="H52" s="32"/>
      <c r="I52" s="9"/>
      <c r="J52" s="9"/>
      <c r="K52" s="9">
        <f t="shared" si="1"/>
        <v>0</v>
      </c>
      <c r="L52" s="10"/>
      <c r="M52" s="10"/>
      <c r="N52" s="32"/>
      <c r="O52" s="9">
        <f t="shared" si="2"/>
        <v>0</v>
      </c>
      <c r="P52" s="9">
        <f t="shared" si="3"/>
        <v>0</v>
      </c>
      <c r="Q52" s="9">
        <f t="shared" si="4"/>
        <v>0</v>
      </c>
      <c r="R52" s="10">
        <f t="shared" si="5"/>
      </c>
      <c r="S52" s="10"/>
      <c r="T52" s="21">
        <v>45</v>
      </c>
      <c r="U52" s="22"/>
      <c r="V52" s="47"/>
    </row>
    <row r="53" spans="1:22" ht="18" customHeight="1">
      <c r="A53" s="7"/>
      <c r="B53" s="8"/>
      <c r="C53" s="9"/>
      <c r="D53" s="9"/>
      <c r="E53" s="9">
        <f t="shared" si="0"/>
        <v>0</v>
      </c>
      <c r="F53" s="10"/>
      <c r="G53" s="100"/>
      <c r="H53" s="32"/>
      <c r="I53" s="9"/>
      <c r="J53" s="9"/>
      <c r="K53" s="9">
        <f t="shared" si="1"/>
        <v>0</v>
      </c>
      <c r="L53" s="10"/>
      <c r="M53" s="10"/>
      <c r="N53" s="32"/>
      <c r="O53" s="9">
        <f t="shared" si="2"/>
        <v>0</v>
      </c>
      <c r="P53" s="9">
        <f t="shared" si="3"/>
        <v>0</v>
      </c>
      <c r="Q53" s="9">
        <f t="shared" si="4"/>
        <v>0</v>
      </c>
      <c r="R53" s="10">
        <f t="shared" si="5"/>
      </c>
      <c r="S53" s="10"/>
      <c r="T53" s="21">
        <v>46</v>
      </c>
      <c r="U53" s="22"/>
      <c r="V53" s="47"/>
    </row>
    <row r="54" spans="1:22" ht="18" customHeight="1">
      <c r="A54" s="7"/>
      <c r="B54" s="8"/>
      <c r="C54" s="9"/>
      <c r="D54" s="9"/>
      <c r="E54" s="9">
        <f t="shared" si="0"/>
        <v>0</v>
      </c>
      <c r="F54" s="10"/>
      <c r="G54" s="100"/>
      <c r="H54" s="32"/>
      <c r="I54" s="9"/>
      <c r="J54" s="9"/>
      <c r="K54" s="9">
        <f t="shared" si="1"/>
        <v>0</v>
      </c>
      <c r="L54" s="10"/>
      <c r="M54" s="10"/>
      <c r="N54" s="32"/>
      <c r="O54" s="9">
        <f t="shared" si="2"/>
        <v>0</v>
      </c>
      <c r="P54" s="9">
        <f t="shared" si="3"/>
        <v>0</v>
      </c>
      <c r="Q54" s="9">
        <f t="shared" si="4"/>
        <v>0</v>
      </c>
      <c r="R54" s="10">
        <f t="shared" si="5"/>
      </c>
      <c r="S54" s="10"/>
      <c r="T54" s="21">
        <v>47</v>
      </c>
      <c r="U54" s="22"/>
      <c r="V54" s="47"/>
    </row>
    <row r="55" spans="1:22" ht="18" customHeight="1">
      <c r="A55" s="7"/>
      <c r="B55" s="8"/>
      <c r="C55" s="9"/>
      <c r="D55" s="9"/>
      <c r="E55" s="9">
        <f t="shared" si="0"/>
        <v>0</v>
      </c>
      <c r="F55" s="10"/>
      <c r="G55" s="9"/>
      <c r="H55" s="32"/>
      <c r="I55" s="9"/>
      <c r="J55" s="9"/>
      <c r="K55" s="9">
        <f t="shared" si="1"/>
        <v>0</v>
      </c>
      <c r="L55" s="10"/>
      <c r="M55" s="10"/>
      <c r="N55" s="32"/>
      <c r="O55" s="9">
        <f t="shared" si="2"/>
        <v>0</v>
      </c>
      <c r="P55" s="9">
        <f t="shared" si="3"/>
        <v>0</v>
      </c>
      <c r="Q55" s="9">
        <f t="shared" si="4"/>
        <v>0</v>
      </c>
      <c r="R55" s="10">
        <f t="shared" si="5"/>
      </c>
      <c r="S55" s="10"/>
      <c r="T55" s="21">
        <v>48</v>
      </c>
      <c r="U55" s="22"/>
      <c r="V55" s="47"/>
    </row>
    <row r="56" spans="1:22" s="1" customFormat="1" ht="18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35"/>
      <c r="U56" s="36"/>
      <c r="V56" s="48"/>
    </row>
    <row r="57" spans="1:22" s="32" customFormat="1" ht="18" customHeight="1">
      <c r="A57" s="32" t="s">
        <v>18</v>
      </c>
      <c r="B57" s="125" t="str">
        <f>STD!$C$5</f>
        <v>14.03. Büßleben, 15.03. Post</v>
      </c>
      <c r="C57" s="125"/>
      <c r="D57" s="34"/>
      <c r="E57" s="125" t="s">
        <v>16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35"/>
      <c r="U57" s="36"/>
      <c r="V57" s="47"/>
    </row>
    <row r="58" spans="1:22" s="32" customFormat="1" ht="15.75" customHeight="1">
      <c r="A58" s="34" t="s">
        <v>19</v>
      </c>
      <c r="B58" s="118" t="str">
        <f>STD!$F$5</f>
        <v>Lok</v>
      </c>
      <c r="C58" s="118"/>
      <c r="D58" s="34"/>
      <c r="E58" s="116" t="s">
        <v>39</v>
      </c>
      <c r="F58" s="116"/>
      <c r="G58" s="68">
        <v>1</v>
      </c>
      <c r="H58" s="34" t="s">
        <v>40</v>
      </c>
      <c r="I58" s="69">
        <f>STD!$E$5</f>
        <v>12</v>
      </c>
      <c r="J58" s="117" t="s">
        <v>41</v>
      </c>
      <c r="K58" s="117"/>
      <c r="L58" s="117"/>
      <c r="M58" s="117"/>
      <c r="N58" s="117"/>
      <c r="O58" s="117"/>
      <c r="P58" s="117"/>
      <c r="Q58" s="117"/>
      <c r="R58" s="117"/>
      <c r="S58" s="117"/>
      <c r="T58" s="35"/>
      <c r="U58" s="36"/>
      <c r="V58" s="47"/>
    </row>
    <row r="59" spans="3:22" ht="18" customHeight="1">
      <c r="C59" s="37"/>
      <c r="D59" s="70">
        <f>STD!$G$5</f>
        <v>1</v>
      </c>
      <c r="E59" s="71" t="s">
        <v>492</v>
      </c>
      <c r="F59" s="71"/>
      <c r="G59" s="71"/>
      <c r="H59" s="71"/>
      <c r="I59" s="71"/>
      <c r="J59" s="71"/>
      <c r="K59" s="71"/>
      <c r="L59" s="71"/>
      <c r="M59" s="71"/>
      <c r="N59" s="71"/>
      <c r="O59" s="126" t="str">
        <f>STD!$A$5</f>
        <v>Herren</v>
      </c>
      <c r="P59" s="126"/>
      <c r="Q59" s="126"/>
      <c r="R59" s="126"/>
      <c r="S59" s="127"/>
      <c r="T59" s="39"/>
      <c r="U59" s="40"/>
      <c r="V59" s="43"/>
    </row>
    <row r="60" spans="1:22" ht="12.75">
      <c r="A60" s="34"/>
      <c r="V60" s="43"/>
    </row>
    <row r="61" ht="12.75">
      <c r="V61" s="43"/>
    </row>
    <row r="62" ht="12.75">
      <c r="V62" s="43"/>
    </row>
    <row r="63" ht="12.75">
      <c r="V63" s="43"/>
    </row>
    <row r="64" ht="12.75">
      <c r="V64" s="43"/>
    </row>
  </sheetData>
  <sheetProtection/>
  <mergeCells count="18">
    <mergeCell ref="O59:S59"/>
    <mergeCell ref="A1:S1"/>
    <mergeCell ref="A2:B2"/>
    <mergeCell ref="C2:R2"/>
    <mergeCell ref="B3:S3"/>
    <mergeCell ref="B4:S4"/>
    <mergeCell ref="A56:S56"/>
    <mergeCell ref="I6:M6"/>
    <mergeCell ref="O6:S6"/>
    <mergeCell ref="B6:B7"/>
    <mergeCell ref="E58:F58"/>
    <mergeCell ref="J58:S58"/>
    <mergeCell ref="B58:C58"/>
    <mergeCell ref="A6:A7"/>
    <mergeCell ref="C6:G6"/>
    <mergeCell ref="A5:S5"/>
    <mergeCell ref="B57:C57"/>
    <mergeCell ref="E57:S57"/>
  </mergeCells>
  <printOptions/>
  <pageMargins left="0.5905511811023623" right="0.1968503937007874" top="0.3937007874015748" bottom="0.5905511811023623" header="0.31496062992125984" footer="0.31496062992125984"/>
  <pageSetup fitToHeight="1" fitToWidth="1" horizontalDpi="600" verticalDpi="600" orientation="portrait" paperSize="9" scale="74" r:id="rId4"/>
  <headerFooter alignWithMargins="0">
    <oddFooter>&amp;L&amp;"Arial,Standard"&amp;8&amp;F&amp;C&amp;"Arial,Standard"&amp;8&amp;A&amp;R&amp;"Arial,Standard"&amp;8&amp;D tkv-kegeln.de (JW)</oddFooter>
  </headerFooter>
  <drawing r:id="rId3"/>
  <legacyDrawing r:id="rId2"/>
  <oleObjects>
    <oleObject progId="Paint.Picture" shapeId="5999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7">
    <pageSetUpPr fitToPage="1"/>
  </sheetPr>
  <dimension ref="A1:V64"/>
  <sheetViews>
    <sheetView zoomScale="75" zoomScaleNormal="75" zoomScalePageLayoutView="0" workbookViewId="0" topLeftCell="A1">
      <selection activeCell="G8" sqref="G8"/>
    </sheetView>
  </sheetViews>
  <sheetFormatPr defaultColWidth="12" defaultRowHeight="12.75"/>
  <cols>
    <col min="1" max="1" width="25.83203125" style="4" customWidth="1"/>
    <col min="2" max="2" width="24.83203125" style="38" customWidth="1"/>
    <col min="3" max="3" width="6.83203125" style="3" customWidth="1"/>
    <col min="4" max="5" width="6.83203125" style="41" customWidth="1"/>
    <col min="6" max="6" width="3.66015625" style="41" customWidth="1"/>
    <col min="7" max="7" width="3.66015625" style="42" customWidth="1"/>
    <col min="8" max="8" width="1.83203125" style="41" customWidth="1"/>
    <col min="9" max="11" width="6.83203125" style="2" customWidth="1"/>
    <col min="12" max="12" width="3.66015625" style="2" customWidth="1"/>
    <col min="13" max="13" width="3.83203125" style="2" customWidth="1"/>
    <col min="14" max="14" width="1.83203125" style="2" customWidth="1"/>
    <col min="15" max="15" width="7" style="2" customWidth="1"/>
    <col min="16" max="17" width="6.83203125" style="2" customWidth="1"/>
    <col min="18" max="18" width="3.66015625" style="2" customWidth="1"/>
    <col min="19" max="19" width="3.83203125" style="2" customWidth="1"/>
    <col min="20" max="20" width="3.83203125" style="33" customWidth="1"/>
    <col min="21" max="21" width="3.83203125" style="43" customWidth="1"/>
    <col min="22" max="22" width="65.33203125" style="5" customWidth="1"/>
    <col min="23" max="16384" width="12" style="2" customWidth="1"/>
  </cols>
  <sheetData>
    <row r="1" spans="1:22" ht="18.75" customHeight="1">
      <c r="A1" s="128" t="str">
        <f>STD!A3</f>
        <v>Erfurter Keglerverein e.V. Classic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  <c r="T1" s="17"/>
      <c r="U1" s="17"/>
      <c r="V1" s="44" t="s">
        <v>6</v>
      </c>
    </row>
    <row r="2" spans="1:22" ht="19.5" customHeight="1">
      <c r="A2" s="131" t="str">
        <f>STD!A4</f>
        <v>Kreiseinzelmeisterschaften 2008</v>
      </c>
      <c r="B2" s="132"/>
      <c r="C2" s="132" t="str">
        <f>STD!A6</f>
        <v>Junioren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4"/>
      <c r="T2" s="18"/>
      <c r="U2" s="18"/>
      <c r="V2" s="44"/>
    </row>
    <row r="3" spans="1:22" s="6" customFormat="1" ht="15.75" customHeight="1">
      <c r="A3" s="15" t="s">
        <v>15</v>
      </c>
      <c r="B3" s="133" t="str">
        <f>STD!B6</f>
        <v>Nord, 15.03.2009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9"/>
      <c r="U3" s="19"/>
      <c r="V3" s="45" t="s">
        <v>7</v>
      </c>
    </row>
    <row r="4" spans="1:22" ht="15.75" customHeight="1">
      <c r="A4" s="16" t="s">
        <v>8</v>
      </c>
      <c r="B4" s="136" t="str">
        <f>STD!D6</f>
        <v>Gispersleben, 04.04.2009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9"/>
      <c r="U4" s="19"/>
      <c r="V4" s="51"/>
    </row>
    <row r="5" spans="1:22" ht="6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20"/>
      <c r="U5" s="23"/>
      <c r="V5" s="46"/>
    </row>
    <row r="6" spans="1:22" s="1" customFormat="1" ht="12.75" customHeight="1">
      <c r="A6" s="119" t="s">
        <v>1</v>
      </c>
      <c r="B6" s="119" t="s">
        <v>0</v>
      </c>
      <c r="C6" s="121" t="s">
        <v>15</v>
      </c>
      <c r="D6" s="122"/>
      <c r="E6" s="122"/>
      <c r="F6" s="122"/>
      <c r="G6" s="123"/>
      <c r="I6" s="121" t="s">
        <v>8</v>
      </c>
      <c r="J6" s="122"/>
      <c r="K6" s="122"/>
      <c r="L6" s="122"/>
      <c r="M6" s="123"/>
      <c r="O6" s="121" t="s">
        <v>9</v>
      </c>
      <c r="P6" s="122"/>
      <c r="Q6" s="122"/>
      <c r="R6" s="122"/>
      <c r="S6" s="123"/>
      <c r="T6" s="25"/>
      <c r="U6" s="26"/>
      <c r="V6" s="27"/>
    </row>
    <row r="7" spans="1:21" s="1" customFormat="1" ht="11.25">
      <c r="A7" s="120"/>
      <c r="B7" s="120"/>
      <c r="C7" s="28" t="s">
        <v>2</v>
      </c>
      <c r="D7" s="28" t="s">
        <v>3</v>
      </c>
      <c r="E7" s="28" t="s">
        <v>4</v>
      </c>
      <c r="F7" s="29" t="s">
        <v>5</v>
      </c>
      <c r="G7" s="28" t="s">
        <v>10</v>
      </c>
      <c r="I7" s="29" t="s">
        <v>2</v>
      </c>
      <c r="J7" s="29" t="s">
        <v>3</v>
      </c>
      <c r="K7" s="29" t="s">
        <v>4</v>
      </c>
      <c r="L7" s="29" t="s">
        <v>5</v>
      </c>
      <c r="M7" s="29" t="s">
        <v>10</v>
      </c>
      <c r="O7" s="29" t="s">
        <v>2</v>
      </c>
      <c r="P7" s="29" t="s">
        <v>3</v>
      </c>
      <c r="Q7" s="29" t="s">
        <v>4</v>
      </c>
      <c r="R7" s="29" t="s">
        <v>5</v>
      </c>
      <c r="S7" s="29" t="s">
        <v>10</v>
      </c>
      <c r="T7" s="30"/>
      <c r="U7" s="31"/>
    </row>
    <row r="8" spans="1:22" ht="18" customHeight="1">
      <c r="A8" s="92" t="s">
        <v>571</v>
      </c>
      <c r="B8" s="93" t="s">
        <v>557</v>
      </c>
      <c r="C8" s="94">
        <v>576</v>
      </c>
      <c r="D8" s="94">
        <v>295</v>
      </c>
      <c r="E8" s="101">
        <f aca="true" t="shared" si="0" ref="E8:E55">SUM(C8:D8)</f>
        <v>871</v>
      </c>
      <c r="F8" s="97">
        <v>7</v>
      </c>
      <c r="G8" s="102">
        <v>1</v>
      </c>
      <c r="H8" s="12"/>
      <c r="I8" s="9"/>
      <c r="J8" s="9"/>
      <c r="K8" s="9">
        <f aca="true" t="shared" si="1" ref="K8:K55">I8+J8</f>
        <v>0</v>
      </c>
      <c r="L8" s="10"/>
      <c r="M8" s="10"/>
      <c r="N8" s="32"/>
      <c r="O8" s="9">
        <f aca="true" t="shared" si="2" ref="O8:O55">C8+I8</f>
        <v>576</v>
      </c>
      <c r="P8" s="9">
        <f aca="true" t="shared" si="3" ref="P8:P55">D8+J8</f>
        <v>295</v>
      </c>
      <c r="Q8" s="9">
        <f aca="true" t="shared" si="4" ref="Q8:Q55">O8+P8</f>
        <v>871</v>
      </c>
      <c r="R8" s="10">
        <f aca="true" t="shared" si="5" ref="R8:R55">IF(C8&gt;0,F8+L8,"")</f>
        <v>7</v>
      </c>
      <c r="S8" s="10"/>
      <c r="T8" s="21">
        <v>1</v>
      </c>
      <c r="U8" s="24"/>
      <c r="V8" s="2"/>
    </row>
    <row r="9" spans="1:22" ht="18" customHeight="1">
      <c r="A9" s="92" t="s">
        <v>572</v>
      </c>
      <c r="B9" s="93" t="s">
        <v>504</v>
      </c>
      <c r="C9" s="94">
        <v>595</v>
      </c>
      <c r="D9" s="94">
        <v>255</v>
      </c>
      <c r="E9" s="101">
        <f t="shared" si="0"/>
        <v>850</v>
      </c>
      <c r="F9" s="97">
        <v>11</v>
      </c>
      <c r="G9" s="102">
        <v>2</v>
      </c>
      <c r="H9" s="12"/>
      <c r="I9" s="9"/>
      <c r="J9" s="9"/>
      <c r="K9" s="9">
        <f t="shared" si="1"/>
        <v>0</v>
      </c>
      <c r="L9" s="10"/>
      <c r="M9" s="10"/>
      <c r="N9" s="32"/>
      <c r="O9" s="9">
        <f t="shared" si="2"/>
        <v>595</v>
      </c>
      <c r="P9" s="9">
        <f t="shared" si="3"/>
        <v>255</v>
      </c>
      <c r="Q9" s="9">
        <f t="shared" si="4"/>
        <v>850</v>
      </c>
      <c r="R9" s="10">
        <f t="shared" si="5"/>
        <v>11</v>
      </c>
      <c r="S9" s="10"/>
      <c r="T9" s="21">
        <v>2</v>
      </c>
      <c r="U9" s="24"/>
      <c r="V9" s="52" t="s">
        <v>20</v>
      </c>
    </row>
    <row r="10" spans="1:22" ht="18" customHeight="1">
      <c r="A10" s="92" t="s">
        <v>573</v>
      </c>
      <c r="B10" s="93" t="s">
        <v>574</v>
      </c>
      <c r="C10" s="94">
        <v>596</v>
      </c>
      <c r="D10" s="94">
        <v>230</v>
      </c>
      <c r="E10" s="101">
        <f t="shared" si="0"/>
        <v>826</v>
      </c>
      <c r="F10" s="97">
        <v>13</v>
      </c>
      <c r="G10" s="102">
        <v>3</v>
      </c>
      <c r="H10" s="32"/>
      <c r="I10" s="9"/>
      <c r="J10" s="9"/>
      <c r="K10" s="9">
        <f t="shared" si="1"/>
        <v>0</v>
      </c>
      <c r="L10" s="10"/>
      <c r="M10" s="10"/>
      <c r="N10" s="32"/>
      <c r="O10" s="9">
        <f t="shared" si="2"/>
        <v>596</v>
      </c>
      <c r="P10" s="9">
        <f t="shared" si="3"/>
        <v>230</v>
      </c>
      <c r="Q10" s="9">
        <f t="shared" si="4"/>
        <v>826</v>
      </c>
      <c r="R10" s="10">
        <f t="shared" si="5"/>
        <v>13</v>
      </c>
      <c r="S10" s="10"/>
      <c r="T10" s="21">
        <v>3</v>
      </c>
      <c r="U10" s="24"/>
      <c r="V10" s="53"/>
    </row>
    <row r="11" spans="1:22" ht="18" customHeight="1">
      <c r="A11" s="92" t="s">
        <v>575</v>
      </c>
      <c r="B11" s="93" t="s">
        <v>504</v>
      </c>
      <c r="C11" s="94">
        <v>569</v>
      </c>
      <c r="D11" s="94">
        <v>256</v>
      </c>
      <c r="E11" s="101">
        <f t="shared" si="0"/>
        <v>825</v>
      </c>
      <c r="F11" s="97">
        <v>6</v>
      </c>
      <c r="G11" s="102">
        <v>4</v>
      </c>
      <c r="H11" s="32"/>
      <c r="I11" s="9"/>
      <c r="J11" s="9"/>
      <c r="K11" s="9">
        <f t="shared" si="1"/>
        <v>0</v>
      </c>
      <c r="L11" s="10"/>
      <c r="M11" s="10"/>
      <c r="N11" s="32"/>
      <c r="O11" s="9">
        <f t="shared" si="2"/>
        <v>569</v>
      </c>
      <c r="P11" s="9">
        <f t="shared" si="3"/>
        <v>256</v>
      </c>
      <c r="Q11" s="9">
        <f t="shared" si="4"/>
        <v>825</v>
      </c>
      <c r="R11" s="10">
        <f t="shared" si="5"/>
        <v>6</v>
      </c>
      <c r="S11" s="10"/>
      <c r="T11" s="21">
        <v>4</v>
      </c>
      <c r="U11" s="24"/>
      <c r="V11" s="55" t="s">
        <v>11</v>
      </c>
    </row>
    <row r="12" spans="1:22" ht="18" customHeight="1">
      <c r="A12" s="92" t="s">
        <v>576</v>
      </c>
      <c r="B12" s="93" t="s">
        <v>546</v>
      </c>
      <c r="C12" s="94">
        <v>563</v>
      </c>
      <c r="D12" s="94">
        <v>258</v>
      </c>
      <c r="E12" s="101">
        <f t="shared" si="0"/>
        <v>821</v>
      </c>
      <c r="F12" s="97">
        <v>14</v>
      </c>
      <c r="G12" s="102">
        <v>5</v>
      </c>
      <c r="H12" s="32"/>
      <c r="I12" s="9"/>
      <c r="J12" s="9"/>
      <c r="K12" s="9">
        <f t="shared" si="1"/>
        <v>0</v>
      </c>
      <c r="L12" s="10"/>
      <c r="M12" s="10"/>
      <c r="N12" s="32"/>
      <c r="O12" s="9">
        <f t="shared" si="2"/>
        <v>563</v>
      </c>
      <c r="P12" s="9">
        <f t="shared" si="3"/>
        <v>258</v>
      </c>
      <c r="Q12" s="9">
        <f t="shared" si="4"/>
        <v>821</v>
      </c>
      <c r="R12" s="10">
        <f t="shared" si="5"/>
        <v>14</v>
      </c>
      <c r="S12" s="10"/>
      <c r="T12" s="21">
        <v>5</v>
      </c>
      <c r="U12" s="24"/>
      <c r="V12" s="56" t="s">
        <v>27</v>
      </c>
    </row>
    <row r="13" spans="1:22" ht="18" customHeight="1">
      <c r="A13" s="92" t="s">
        <v>577</v>
      </c>
      <c r="B13" s="93" t="s">
        <v>557</v>
      </c>
      <c r="C13" s="94">
        <v>554</v>
      </c>
      <c r="D13" s="94">
        <v>246</v>
      </c>
      <c r="E13" s="101">
        <f t="shared" si="0"/>
        <v>800</v>
      </c>
      <c r="F13" s="97">
        <v>15</v>
      </c>
      <c r="G13" s="102">
        <v>6</v>
      </c>
      <c r="H13" s="32"/>
      <c r="I13" s="9"/>
      <c r="J13" s="9"/>
      <c r="K13" s="9">
        <f t="shared" si="1"/>
        <v>0</v>
      </c>
      <c r="L13" s="10"/>
      <c r="M13" s="10"/>
      <c r="N13" s="32"/>
      <c r="O13" s="9">
        <f t="shared" si="2"/>
        <v>554</v>
      </c>
      <c r="P13" s="9">
        <f t="shared" si="3"/>
        <v>246</v>
      </c>
      <c r="Q13" s="9">
        <f t="shared" si="4"/>
        <v>800</v>
      </c>
      <c r="R13" s="10">
        <f t="shared" si="5"/>
        <v>15</v>
      </c>
      <c r="S13" s="10"/>
      <c r="T13" s="21">
        <v>6</v>
      </c>
      <c r="U13" s="24"/>
      <c r="V13" s="2"/>
    </row>
    <row r="14" spans="1:22" ht="18" customHeight="1">
      <c r="A14" s="92" t="s">
        <v>578</v>
      </c>
      <c r="B14" s="93" t="s">
        <v>546</v>
      </c>
      <c r="C14" s="94">
        <v>586</v>
      </c>
      <c r="D14" s="94">
        <v>196</v>
      </c>
      <c r="E14" s="101">
        <f t="shared" si="0"/>
        <v>782</v>
      </c>
      <c r="F14" s="97">
        <v>20</v>
      </c>
      <c r="G14" s="102">
        <v>7</v>
      </c>
      <c r="H14" s="32"/>
      <c r="I14" s="9"/>
      <c r="J14" s="9"/>
      <c r="K14" s="9">
        <f t="shared" si="1"/>
        <v>0</v>
      </c>
      <c r="L14" s="10"/>
      <c r="M14" s="10"/>
      <c r="N14" s="32"/>
      <c r="O14" s="9">
        <f t="shared" si="2"/>
        <v>586</v>
      </c>
      <c r="P14" s="9">
        <f t="shared" si="3"/>
        <v>196</v>
      </c>
      <c r="Q14" s="9">
        <f t="shared" si="4"/>
        <v>782</v>
      </c>
      <c r="R14" s="10">
        <f t="shared" si="5"/>
        <v>20</v>
      </c>
      <c r="S14" s="10"/>
      <c r="T14" s="21">
        <v>7</v>
      </c>
      <c r="U14" s="24"/>
      <c r="V14" s="54" t="s">
        <v>21</v>
      </c>
    </row>
    <row r="15" spans="1:22" ht="18" customHeight="1">
      <c r="A15" s="7" t="s">
        <v>130</v>
      </c>
      <c r="B15" s="8" t="s">
        <v>131</v>
      </c>
      <c r="C15" s="9"/>
      <c r="D15" s="9"/>
      <c r="E15" s="9">
        <f t="shared" si="0"/>
        <v>0</v>
      </c>
      <c r="F15" s="10"/>
      <c r="G15" s="9"/>
      <c r="H15" s="32"/>
      <c r="I15" s="9"/>
      <c r="J15" s="9"/>
      <c r="K15" s="9">
        <f t="shared" si="1"/>
        <v>0</v>
      </c>
      <c r="L15" s="10"/>
      <c r="M15" s="10"/>
      <c r="N15" s="32"/>
      <c r="O15" s="9">
        <f t="shared" si="2"/>
        <v>0</v>
      </c>
      <c r="P15" s="9">
        <f t="shared" si="3"/>
        <v>0</v>
      </c>
      <c r="Q15" s="9">
        <f t="shared" si="4"/>
        <v>0</v>
      </c>
      <c r="R15" s="10">
        <f t="shared" si="5"/>
      </c>
      <c r="S15" s="10"/>
      <c r="T15" s="21">
        <v>8</v>
      </c>
      <c r="U15" s="24"/>
      <c r="V15" s="49"/>
    </row>
    <row r="16" spans="1:22" ht="18" customHeight="1">
      <c r="A16" s="7" t="s">
        <v>132</v>
      </c>
      <c r="B16" s="8" t="s">
        <v>133</v>
      </c>
      <c r="C16" s="9"/>
      <c r="D16" s="9"/>
      <c r="E16" s="9">
        <f t="shared" si="0"/>
        <v>0</v>
      </c>
      <c r="F16" s="10"/>
      <c r="G16" s="9"/>
      <c r="H16" s="32"/>
      <c r="I16" s="9"/>
      <c r="J16" s="9"/>
      <c r="K16" s="9">
        <f t="shared" si="1"/>
        <v>0</v>
      </c>
      <c r="L16" s="10"/>
      <c r="M16" s="10"/>
      <c r="N16" s="32"/>
      <c r="O16" s="9">
        <f t="shared" si="2"/>
        <v>0</v>
      </c>
      <c r="P16" s="9">
        <f t="shared" si="3"/>
        <v>0</v>
      </c>
      <c r="Q16" s="9">
        <f t="shared" si="4"/>
        <v>0</v>
      </c>
      <c r="R16" s="10">
        <f t="shared" si="5"/>
      </c>
      <c r="S16" s="10"/>
      <c r="T16" s="21">
        <v>9</v>
      </c>
      <c r="U16" s="22"/>
      <c r="V16" s="57" t="s">
        <v>22</v>
      </c>
    </row>
    <row r="17" spans="1:22" ht="18" customHeight="1">
      <c r="A17" s="7" t="s">
        <v>134</v>
      </c>
      <c r="B17" s="8" t="s">
        <v>135</v>
      </c>
      <c r="C17" s="9"/>
      <c r="D17" s="9"/>
      <c r="E17" s="9">
        <f t="shared" si="0"/>
        <v>0</v>
      </c>
      <c r="F17" s="10"/>
      <c r="G17" s="9"/>
      <c r="H17" s="32"/>
      <c r="I17" s="9"/>
      <c r="J17" s="9"/>
      <c r="K17" s="9">
        <f t="shared" si="1"/>
        <v>0</v>
      </c>
      <c r="L17" s="10"/>
      <c r="M17" s="10"/>
      <c r="N17" s="32"/>
      <c r="O17" s="9">
        <f t="shared" si="2"/>
        <v>0</v>
      </c>
      <c r="P17" s="9">
        <f t="shared" si="3"/>
        <v>0</v>
      </c>
      <c r="Q17" s="9">
        <f t="shared" si="4"/>
        <v>0</v>
      </c>
      <c r="R17" s="10">
        <f t="shared" si="5"/>
      </c>
      <c r="S17" s="10"/>
      <c r="T17" s="21">
        <v>10</v>
      </c>
      <c r="U17" s="22"/>
      <c r="V17" s="58" t="s">
        <v>24</v>
      </c>
    </row>
    <row r="18" spans="1:22" ht="18" customHeight="1">
      <c r="A18" s="7" t="s">
        <v>136</v>
      </c>
      <c r="B18" s="8" t="s">
        <v>137</v>
      </c>
      <c r="C18" s="9"/>
      <c r="D18" s="9"/>
      <c r="E18" s="9">
        <f t="shared" si="0"/>
        <v>0</v>
      </c>
      <c r="F18" s="10"/>
      <c r="G18" s="9"/>
      <c r="H18" s="32"/>
      <c r="I18" s="9"/>
      <c r="J18" s="9"/>
      <c r="K18" s="9">
        <f t="shared" si="1"/>
        <v>0</v>
      </c>
      <c r="L18" s="10"/>
      <c r="M18" s="10"/>
      <c r="N18" s="32"/>
      <c r="O18" s="9">
        <f t="shared" si="2"/>
        <v>0</v>
      </c>
      <c r="P18" s="9">
        <f t="shared" si="3"/>
        <v>0</v>
      </c>
      <c r="Q18" s="9">
        <f t="shared" si="4"/>
        <v>0</v>
      </c>
      <c r="R18" s="10">
        <f t="shared" si="5"/>
      </c>
      <c r="S18" s="10"/>
      <c r="T18" s="21">
        <v>11</v>
      </c>
      <c r="U18" s="22"/>
      <c r="V18" s="2"/>
    </row>
    <row r="19" spans="1:22" ht="18" customHeight="1">
      <c r="A19" s="7" t="s">
        <v>138</v>
      </c>
      <c r="B19" s="8" t="s">
        <v>139</v>
      </c>
      <c r="C19" s="9"/>
      <c r="D19" s="9"/>
      <c r="E19" s="9">
        <f t="shared" si="0"/>
        <v>0</v>
      </c>
      <c r="F19" s="10"/>
      <c r="G19" s="9"/>
      <c r="H19" s="32"/>
      <c r="I19" s="9"/>
      <c r="J19" s="9"/>
      <c r="K19" s="9">
        <f t="shared" si="1"/>
        <v>0</v>
      </c>
      <c r="L19" s="10"/>
      <c r="M19" s="10"/>
      <c r="N19" s="32"/>
      <c r="O19" s="9">
        <f t="shared" si="2"/>
        <v>0</v>
      </c>
      <c r="P19" s="9">
        <f t="shared" si="3"/>
        <v>0</v>
      </c>
      <c r="Q19" s="9">
        <f t="shared" si="4"/>
        <v>0</v>
      </c>
      <c r="R19" s="10">
        <f t="shared" si="5"/>
      </c>
      <c r="S19" s="10"/>
      <c r="T19" s="21">
        <v>12</v>
      </c>
      <c r="U19" s="22"/>
      <c r="V19" s="59" t="s">
        <v>23</v>
      </c>
    </row>
    <row r="20" spans="1:22" s="5" customFormat="1" ht="18" customHeight="1">
      <c r="A20" s="7" t="s">
        <v>140</v>
      </c>
      <c r="B20" s="8" t="s">
        <v>141</v>
      </c>
      <c r="C20" s="9"/>
      <c r="D20" s="9"/>
      <c r="E20" s="9">
        <f t="shared" si="0"/>
        <v>0</v>
      </c>
      <c r="F20" s="10"/>
      <c r="G20" s="9"/>
      <c r="H20" s="13"/>
      <c r="I20" s="9"/>
      <c r="J20" s="9"/>
      <c r="K20" s="9">
        <f t="shared" si="1"/>
        <v>0</v>
      </c>
      <c r="L20" s="10"/>
      <c r="M20" s="10"/>
      <c r="N20" s="32"/>
      <c r="O20" s="9">
        <f t="shared" si="2"/>
        <v>0</v>
      </c>
      <c r="P20" s="9">
        <f t="shared" si="3"/>
        <v>0</v>
      </c>
      <c r="Q20" s="9">
        <f t="shared" si="4"/>
        <v>0</v>
      </c>
      <c r="R20" s="10">
        <f t="shared" si="5"/>
      </c>
      <c r="S20" s="10"/>
      <c r="T20" s="21">
        <v>13</v>
      </c>
      <c r="U20" s="22"/>
      <c r="V20" s="59"/>
    </row>
    <row r="21" spans="1:22" ht="18" customHeight="1">
      <c r="A21" s="7" t="s">
        <v>142</v>
      </c>
      <c r="B21" s="8" t="s">
        <v>143</v>
      </c>
      <c r="C21" s="9"/>
      <c r="D21" s="9"/>
      <c r="E21" s="9">
        <f t="shared" si="0"/>
        <v>0</v>
      </c>
      <c r="F21" s="10"/>
      <c r="G21" s="9"/>
      <c r="H21" s="32"/>
      <c r="I21" s="9"/>
      <c r="J21" s="9"/>
      <c r="K21" s="9">
        <f t="shared" si="1"/>
        <v>0</v>
      </c>
      <c r="L21" s="10"/>
      <c r="M21" s="10"/>
      <c r="N21" s="32"/>
      <c r="O21" s="9">
        <f t="shared" si="2"/>
        <v>0</v>
      </c>
      <c r="P21" s="9">
        <f t="shared" si="3"/>
        <v>0</v>
      </c>
      <c r="Q21" s="9">
        <f t="shared" si="4"/>
        <v>0</v>
      </c>
      <c r="R21" s="10">
        <f t="shared" si="5"/>
      </c>
      <c r="S21" s="10"/>
      <c r="T21" s="21">
        <v>14</v>
      </c>
      <c r="U21" s="22"/>
      <c r="V21" s="60" t="s">
        <v>11</v>
      </c>
    </row>
    <row r="22" spans="1:22" ht="18" customHeight="1">
      <c r="A22" s="7" t="s">
        <v>144</v>
      </c>
      <c r="B22" s="8" t="s">
        <v>145</v>
      </c>
      <c r="C22" s="9"/>
      <c r="D22" s="9"/>
      <c r="E22" s="9">
        <f t="shared" si="0"/>
        <v>0</v>
      </c>
      <c r="F22" s="10"/>
      <c r="G22" s="9"/>
      <c r="H22" s="32"/>
      <c r="I22" s="9"/>
      <c r="J22" s="9"/>
      <c r="K22" s="9">
        <f t="shared" si="1"/>
        <v>0</v>
      </c>
      <c r="L22" s="10"/>
      <c r="M22" s="10"/>
      <c r="N22" s="32"/>
      <c r="O22" s="9">
        <f t="shared" si="2"/>
        <v>0</v>
      </c>
      <c r="P22" s="9">
        <f t="shared" si="3"/>
        <v>0</v>
      </c>
      <c r="Q22" s="9">
        <f t="shared" si="4"/>
        <v>0</v>
      </c>
      <c r="R22" s="10">
        <f t="shared" si="5"/>
      </c>
      <c r="S22" s="10"/>
      <c r="T22" s="21">
        <v>15</v>
      </c>
      <c r="U22" s="24"/>
      <c r="V22" s="61" t="s">
        <v>25</v>
      </c>
    </row>
    <row r="23" spans="1:22" ht="18" customHeight="1">
      <c r="A23" s="7" t="s">
        <v>146</v>
      </c>
      <c r="B23" s="8" t="s">
        <v>147</v>
      </c>
      <c r="C23" s="9"/>
      <c r="D23" s="9"/>
      <c r="E23" s="9">
        <f t="shared" si="0"/>
        <v>0</v>
      </c>
      <c r="F23" s="10"/>
      <c r="G23" s="9"/>
      <c r="H23" s="32"/>
      <c r="I23" s="9"/>
      <c r="J23" s="9"/>
      <c r="K23" s="9">
        <f t="shared" si="1"/>
        <v>0</v>
      </c>
      <c r="L23" s="10"/>
      <c r="M23" s="10"/>
      <c r="N23" s="32"/>
      <c r="O23" s="9">
        <f t="shared" si="2"/>
        <v>0</v>
      </c>
      <c r="P23" s="9">
        <f t="shared" si="3"/>
        <v>0</v>
      </c>
      <c r="Q23" s="9">
        <f t="shared" si="4"/>
        <v>0</v>
      </c>
      <c r="R23" s="10">
        <f t="shared" si="5"/>
      </c>
      <c r="S23" s="10"/>
      <c r="T23" s="21">
        <v>16</v>
      </c>
      <c r="U23" s="24"/>
      <c r="V23" s="2"/>
    </row>
    <row r="24" spans="1:22" ht="18" customHeight="1">
      <c r="A24" s="7" t="s">
        <v>148</v>
      </c>
      <c r="B24" s="8" t="s">
        <v>149</v>
      </c>
      <c r="C24" s="9"/>
      <c r="D24" s="9"/>
      <c r="E24" s="9">
        <f t="shared" si="0"/>
        <v>0</v>
      </c>
      <c r="F24" s="10"/>
      <c r="G24" s="9"/>
      <c r="H24" s="32"/>
      <c r="I24" s="9"/>
      <c r="J24" s="9"/>
      <c r="K24" s="9">
        <f t="shared" si="1"/>
        <v>0</v>
      </c>
      <c r="L24" s="10"/>
      <c r="M24" s="10"/>
      <c r="N24" s="32"/>
      <c r="O24" s="9">
        <f t="shared" si="2"/>
        <v>0</v>
      </c>
      <c r="P24" s="9">
        <f t="shared" si="3"/>
        <v>0</v>
      </c>
      <c r="Q24" s="9">
        <f t="shared" si="4"/>
        <v>0</v>
      </c>
      <c r="R24" s="10">
        <f t="shared" si="5"/>
      </c>
      <c r="S24" s="10"/>
      <c r="T24" s="21">
        <v>17</v>
      </c>
      <c r="U24" s="24"/>
      <c r="V24" s="62" t="s">
        <v>12</v>
      </c>
    </row>
    <row r="25" spans="1:22" ht="18" customHeight="1">
      <c r="A25" s="7" t="s">
        <v>150</v>
      </c>
      <c r="B25" s="8" t="s">
        <v>151</v>
      </c>
      <c r="C25" s="9"/>
      <c r="D25" s="9"/>
      <c r="E25" s="9">
        <f t="shared" si="0"/>
        <v>0</v>
      </c>
      <c r="F25" s="10"/>
      <c r="G25" s="9"/>
      <c r="H25" s="32"/>
      <c r="I25" s="9"/>
      <c r="J25" s="9"/>
      <c r="K25" s="9">
        <f t="shared" si="1"/>
        <v>0</v>
      </c>
      <c r="L25" s="10"/>
      <c r="M25" s="10"/>
      <c r="N25" s="32"/>
      <c r="O25" s="9">
        <f t="shared" si="2"/>
        <v>0</v>
      </c>
      <c r="P25" s="9">
        <f t="shared" si="3"/>
        <v>0</v>
      </c>
      <c r="Q25" s="9">
        <f t="shared" si="4"/>
        <v>0</v>
      </c>
      <c r="R25" s="10">
        <f t="shared" si="5"/>
      </c>
      <c r="S25" s="10"/>
      <c r="T25" s="21">
        <v>18</v>
      </c>
      <c r="U25" s="24"/>
      <c r="V25" s="62"/>
    </row>
    <row r="26" spans="1:22" ht="18" customHeight="1">
      <c r="A26" s="7" t="s">
        <v>152</v>
      </c>
      <c r="B26" s="8" t="s">
        <v>153</v>
      </c>
      <c r="C26" s="9"/>
      <c r="D26" s="9"/>
      <c r="E26" s="9">
        <f t="shared" si="0"/>
        <v>0</v>
      </c>
      <c r="F26" s="10"/>
      <c r="G26" s="9"/>
      <c r="H26" s="32"/>
      <c r="I26" s="9"/>
      <c r="J26" s="9"/>
      <c r="K26" s="9">
        <f t="shared" si="1"/>
        <v>0</v>
      </c>
      <c r="L26" s="10"/>
      <c r="M26" s="10"/>
      <c r="N26" s="32"/>
      <c r="O26" s="9">
        <f t="shared" si="2"/>
        <v>0</v>
      </c>
      <c r="P26" s="9">
        <f t="shared" si="3"/>
        <v>0</v>
      </c>
      <c r="Q26" s="9">
        <f t="shared" si="4"/>
        <v>0</v>
      </c>
      <c r="R26" s="10">
        <f t="shared" si="5"/>
      </c>
      <c r="S26" s="10"/>
      <c r="T26" s="21">
        <v>19</v>
      </c>
      <c r="U26" s="24"/>
      <c r="V26" s="63" t="s">
        <v>11</v>
      </c>
    </row>
    <row r="27" spans="1:22" ht="18" customHeight="1">
      <c r="A27" s="7" t="s">
        <v>154</v>
      </c>
      <c r="B27" s="8" t="s">
        <v>155</v>
      </c>
      <c r="C27" s="9"/>
      <c r="D27" s="9"/>
      <c r="E27" s="9">
        <f t="shared" si="0"/>
        <v>0</v>
      </c>
      <c r="F27" s="10"/>
      <c r="G27" s="9"/>
      <c r="H27" s="32"/>
      <c r="I27" s="9"/>
      <c r="J27" s="9"/>
      <c r="K27" s="9">
        <f t="shared" si="1"/>
        <v>0</v>
      </c>
      <c r="L27" s="10"/>
      <c r="M27" s="10"/>
      <c r="N27" s="32"/>
      <c r="O27" s="9">
        <f t="shared" si="2"/>
        <v>0</v>
      </c>
      <c r="P27" s="9">
        <f t="shared" si="3"/>
        <v>0</v>
      </c>
      <c r="Q27" s="9">
        <f t="shared" si="4"/>
        <v>0</v>
      </c>
      <c r="R27" s="10">
        <f t="shared" si="5"/>
      </c>
      <c r="S27" s="10"/>
      <c r="T27" s="21">
        <v>20</v>
      </c>
      <c r="U27" s="24"/>
      <c r="V27" s="64" t="s">
        <v>26</v>
      </c>
    </row>
    <row r="28" spans="1:22" ht="18" customHeight="1">
      <c r="A28" s="7" t="s">
        <v>156</v>
      </c>
      <c r="B28" s="8" t="s">
        <v>157</v>
      </c>
      <c r="C28" s="9"/>
      <c r="D28" s="9"/>
      <c r="E28" s="9">
        <f t="shared" si="0"/>
        <v>0</v>
      </c>
      <c r="F28" s="10"/>
      <c r="G28" s="9"/>
      <c r="H28" s="32"/>
      <c r="I28" s="9"/>
      <c r="J28" s="9"/>
      <c r="K28" s="9">
        <f t="shared" si="1"/>
        <v>0</v>
      </c>
      <c r="L28" s="10"/>
      <c r="M28" s="10"/>
      <c r="N28" s="32"/>
      <c r="O28" s="9">
        <f t="shared" si="2"/>
        <v>0</v>
      </c>
      <c r="P28" s="9">
        <f t="shared" si="3"/>
        <v>0</v>
      </c>
      <c r="Q28" s="9">
        <f t="shared" si="4"/>
        <v>0</v>
      </c>
      <c r="R28" s="10">
        <f t="shared" si="5"/>
      </c>
      <c r="S28" s="10"/>
      <c r="T28" s="21">
        <v>21</v>
      </c>
      <c r="U28" s="24"/>
      <c r="V28" s="2"/>
    </row>
    <row r="29" spans="1:22" ht="18" customHeight="1">
      <c r="A29" s="7" t="s">
        <v>158</v>
      </c>
      <c r="B29" s="8" t="s">
        <v>159</v>
      </c>
      <c r="C29" s="9"/>
      <c r="D29" s="9"/>
      <c r="E29" s="9">
        <f t="shared" si="0"/>
        <v>0</v>
      </c>
      <c r="F29" s="10"/>
      <c r="G29" s="9"/>
      <c r="H29" s="32"/>
      <c r="I29" s="9"/>
      <c r="J29" s="9"/>
      <c r="K29" s="9">
        <f t="shared" si="1"/>
        <v>0</v>
      </c>
      <c r="L29" s="10"/>
      <c r="M29" s="10"/>
      <c r="N29" s="32"/>
      <c r="O29" s="9">
        <f t="shared" si="2"/>
        <v>0</v>
      </c>
      <c r="P29" s="9">
        <f t="shared" si="3"/>
        <v>0</v>
      </c>
      <c r="Q29" s="9">
        <f t="shared" si="4"/>
        <v>0</v>
      </c>
      <c r="R29" s="10">
        <f t="shared" si="5"/>
      </c>
      <c r="S29" s="10"/>
      <c r="T29" s="21">
        <v>22</v>
      </c>
      <c r="U29" s="24"/>
      <c r="V29" s="43"/>
    </row>
    <row r="30" spans="1:22" ht="18" customHeight="1">
      <c r="A30" s="7" t="s">
        <v>160</v>
      </c>
      <c r="B30" s="8" t="s">
        <v>161</v>
      </c>
      <c r="C30" s="9"/>
      <c r="D30" s="9"/>
      <c r="E30" s="9">
        <f t="shared" si="0"/>
        <v>0</v>
      </c>
      <c r="F30" s="10"/>
      <c r="G30" s="9"/>
      <c r="H30" s="32"/>
      <c r="I30" s="9"/>
      <c r="J30" s="9"/>
      <c r="K30" s="9">
        <f t="shared" si="1"/>
        <v>0</v>
      </c>
      <c r="L30" s="10"/>
      <c r="M30" s="10"/>
      <c r="N30" s="32"/>
      <c r="O30" s="9">
        <f t="shared" si="2"/>
        <v>0</v>
      </c>
      <c r="P30" s="9">
        <f t="shared" si="3"/>
        <v>0</v>
      </c>
      <c r="Q30" s="9">
        <f t="shared" si="4"/>
        <v>0</v>
      </c>
      <c r="R30" s="10">
        <f t="shared" si="5"/>
      </c>
      <c r="S30" s="10"/>
      <c r="T30" s="21">
        <v>23</v>
      </c>
      <c r="U30" s="24"/>
      <c r="V30" s="43"/>
    </row>
    <row r="31" spans="1:22" ht="18" customHeight="1">
      <c r="A31" s="7" t="s">
        <v>162</v>
      </c>
      <c r="B31" s="8" t="s">
        <v>163</v>
      </c>
      <c r="C31" s="9"/>
      <c r="D31" s="9"/>
      <c r="E31" s="9">
        <f t="shared" si="0"/>
        <v>0</v>
      </c>
      <c r="F31" s="10"/>
      <c r="G31" s="9"/>
      <c r="H31" s="32"/>
      <c r="I31" s="9"/>
      <c r="J31" s="9"/>
      <c r="K31" s="9">
        <f t="shared" si="1"/>
        <v>0</v>
      </c>
      <c r="L31" s="10"/>
      <c r="M31" s="10"/>
      <c r="N31" s="32"/>
      <c r="O31" s="9">
        <f t="shared" si="2"/>
        <v>0</v>
      </c>
      <c r="P31" s="9">
        <f t="shared" si="3"/>
        <v>0</v>
      </c>
      <c r="Q31" s="9">
        <f t="shared" si="4"/>
        <v>0</v>
      </c>
      <c r="R31" s="10">
        <f t="shared" si="5"/>
      </c>
      <c r="S31" s="10"/>
      <c r="T31" s="21">
        <v>24</v>
      </c>
      <c r="U31" s="24"/>
      <c r="V31" s="50"/>
    </row>
    <row r="32" spans="1:22" ht="18" customHeight="1">
      <c r="A32" s="7" t="s">
        <v>164</v>
      </c>
      <c r="B32" s="8" t="s">
        <v>165</v>
      </c>
      <c r="C32" s="9"/>
      <c r="D32" s="9"/>
      <c r="E32" s="9">
        <f t="shared" si="0"/>
        <v>0</v>
      </c>
      <c r="F32" s="10"/>
      <c r="G32" s="9"/>
      <c r="H32" s="32"/>
      <c r="I32" s="9"/>
      <c r="J32" s="9"/>
      <c r="K32" s="9">
        <f t="shared" si="1"/>
        <v>0</v>
      </c>
      <c r="L32" s="10"/>
      <c r="M32" s="10"/>
      <c r="N32" s="32"/>
      <c r="O32" s="9">
        <f t="shared" si="2"/>
        <v>0</v>
      </c>
      <c r="P32" s="9">
        <f t="shared" si="3"/>
        <v>0</v>
      </c>
      <c r="Q32" s="9">
        <f t="shared" si="4"/>
        <v>0</v>
      </c>
      <c r="R32" s="10">
        <f t="shared" si="5"/>
      </c>
      <c r="S32" s="10"/>
      <c r="T32" s="21">
        <v>25</v>
      </c>
      <c r="U32" s="22"/>
      <c r="V32" s="47"/>
    </row>
    <row r="33" spans="1:22" ht="18" customHeight="1">
      <c r="A33" s="7" t="s">
        <v>166</v>
      </c>
      <c r="B33" s="8" t="s">
        <v>167</v>
      </c>
      <c r="C33" s="9"/>
      <c r="D33" s="9"/>
      <c r="E33" s="9">
        <f t="shared" si="0"/>
        <v>0</v>
      </c>
      <c r="F33" s="10"/>
      <c r="G33" s="9"/>
      <c r="H33" s="32"/>
      <c r="I33" s="9"/>
      <c r="J33" s="9"/>
      <c r="K33" s="9">
        <f t="shared" si="1"/>
        <v>0</v>
      </c>
      <c r="L33" s="10"/>
      <c r="M33" s="10"/>
      <c r="N33" s="32"/>
      <c r="O33" s="9">
        <f t="shared" si="2"/>
        <v>0</v>
      </c>
      <c r="P33" s="9">
        <f t="shared" si="3"/>
        <v>0</v>
      </c>
      <c r="Q33" s="9">
        <f t="shared" si="4"/>
        <v>0</v>
      </c>
      <c r="R33" s="10">
        <f t="shared" si="5"/>
      </c>
      <c r="S33" s="10"/>
      <c r="T33" s="21">
        <v>26</v>
      </c>
      <c r="U33" s="22"/>
      <c r="V33" s="47"/>
    </row>
    <row r="34" spans="1:22" ht="18" customHeight="1">
      <c r="A34" s="7" t="s">
        <v>168</v>
      </c>
      <c r="B34" s="8" t="s">
        <v>169</v>
      </c>
      <c r="C34" s="9"/>
      <c r="D34" s="9"/>
      <c r="E34" s="9">
        <f t="shared" si="0"/>
        <v>0</v>
      </c>
      <c r="F34" s="10"/>
      <c r="G34" s="9"/>
      <c r="H34" s="32"/>
      <c r="I34" s="9"/>
      <c r="J34" s="9"/>
      <c r="K34" s="9">
        <f t="shared" si="1"/>
        <v>0</v>
      </c>
      <c r="L34" s="10"/>
      <c r="M34" s="10"/>
      <c r="N34" s="32"/>
      <c r="O34" s="9">
        <f t="shared" si="2"/>
        <v>0</v>
      </c>
      <c r="P34" s="9">
        <f t="shared" si="3"/>
        <v>0</v>
      </c>
      <c r="Q34" s="9">
        <f t="shared" si="4"/>
        <v>0</v>
      </c>
      <c r="R34" s="10">
        <f t="shared" si="5"/>
      </c>
      <c r="S34" s="10"/>
      <c r="T34" s="21">
        <v>27</v>
      </c>
      <c r="U34" s="22"/>
      <c r="V34" s="47"/>
    </row>
    <row r="35" spans="1:22" ht="18" customHeight="1">
      <c r="A35" s="7" t="s">
        <v>170</v>
      </c>
      <c r="B35" s="8" t="s">
        <v>171</v>
      </c>
      <c r="C35" s="9"/>
      <c r="D35" s="9"/>
      <c r="E35" s="9">
        <f t="shared" si="0"/>
        <v>0</v>
      </c>
      <c r="F35" s="10"/>
      <c r="G35" s="9"/>
      <c r="H35" s="32"/>
      <c r="I35" s="9"/>
      <c r="J35" s="9"/>
      <c r="K35" s="9">
        <f t="shared" si="1"/>
        <v>0</v>
      </c>
      <c r="L35" s="10"/>
      <c r="M35" s="10"/>
      <c r="N35" s="32"/>
      <c r="O35" s="9">
        <f t="shared" si="2"/>
        <v>0</v>
      </c>
      <c r="P35" s="9">
        <f t="shared" si="3"/>
        <v>0</v>
      </c>
      <c r="Q35" s="9">
        <f t="shared" si="4"/>
        <v>0</v>
      </c>
      <c r="R35" s="10">
        <f t="shared" si="5"/>
      </c>
      <c r="S35" s="10"/>
      <c r="T35" s="21">
        <v>28</v>
      </c>
      <c r="U35" s="22"/>
      <c r="V35" s="47"/>
    </row>
    <row r="36" spans="1:22" ht="18" customHeight="1">
      <c r="A36" s="7" t="s">
        <v>172</v>
      </c>
      <c r="B36" s="8" t="s">
        <v>173</v>
      </c>
      <c r="C36" s="9"/>
      <c r="D36" s="9"/>
      <c r="E36" s="9">
        <f t="shared" si="0"/>
        <v>0</v>
      </c>
      <c r="F36" s="10"/>
      <c r="G36" s="9"/>
      <c r="H36" s="32"/>
      <c r="I36" s="9"/>
      <c r="J36" s="9"/>
      <c r="K36" s="9">
        <f t="shared" si="1"/>
        <v>0</v>
      </c>
      <c r="L36" s="10"/>
      <c r="M36" s="10"/>
      <c r="N36" s="32"/>
      <c r="O36" s="9">
        <f t="shared" si="2"/>
        <v>0</v>
      </c>
      <c r="P36" s="9">
        <f t="shared" si="3"/>
        <v>0</v>
      </c>
      <c r="Q36" s="9">
        <f t="shared" si="4"/>
        <v>0</v>
      </c>
      <c r="R36" s="10">
        <f t="shared" si="5"/>
      </c>
      <c r="S36" s="10"/>
      <c r="T36" s="21">
        <v>29</v>
      </c>
      <c r="U36" s="22"/>
      <c r="V36" s="47"/>
    </row>
    <row r="37" spans="1:22" ht="18" customHeight="1">
      <c r="A37" s="7" t="s">
        <v>174</v>
      </c>
      <c r="B37" s="8" t="s">
        <v>175</v>
      </c>
      <c r="C37" s="9"/>
      <c r="D37" s="9"/>
      <c r="E37" s="9">
        <f t="shared" si="0"/>
        <v>0</v>
      </c>
      <c r="F37" s="10"/>
      <c r="G37" s="9"/>
      <c r="H37" s="32"/>
      <c r="I37" s="9"/>
      <c r="J37" s="9"/>
      <c r="K37" s="9">
        <f t="shared" si="1"/>
        <v>0</v>
      </c>
      <c r="L37" s="10"/>
      <c r="M37" s="10"/>
      <c r="N37" s="32"/>
      <c r="O37" s="9">
        <f t="shared" si="2"/>
        <v>0</v>
      </c>
      <c r="P37" s="9">
        <f t="shared" si="3"/>
        <v>0</v>
      </c>
      <c r="Q37" s="9">
        <f t="shared" si="4"/>
        <v>0</v>
      </c>
      <c r="R37" s="10">
        <f t="shared" si="5"/>
      </c>
      <c r="S37" s="10"/>
      <c r="T37" s="21">
        <v>30</v>
      </c>
      <c r="U37" s="22"/>
      <c r="V37" s="47"/>
    </row>
    <row r="38" spans="1:22" ht="18" customHeight="1">
      <c r="A38" s="7" t="s">
        <v>176</v>
      </c>
      <c r="B38" s="8" t="s">
        <v>177</v>
      </c>
      <c r="C38" s="9"/>
      <c r="D38" s="9"/>
      <c r="E38" s="9">
        <f t="shared" si="0"/>
        <v>0</v>
      </c>
      <c r="F38" s="10"/>
      <c r="G38" s="9"/>
      <c r="H38" s="32"/>
      <c r="I38" s="9"/>
      <c r="J38" s="9"/>
      <c r="K38" s="9">
        <f t="shared" si="1"/>
        <v>0</v>
      </c>
      <c r="L38" s="10"/>
      <c r="M38" s="10"/>
      <c r="N38" s="32"/>
      <c r="O38" s="9">
        <f t="shared" si="2"/>
        <v>0</v>
      </c>
      <c r="P38" s="9">
        <f t="shared" si="3"/>
        <v>0</v>
      </c>
      <c r="Q38" s="9">
        <f t="shared" si="4"/>
        <v>0</v>
      </c>
      <c r="R38" s="10">
        <f t="shared" si="5"/>
      </c>
      <c r="S38" s="10"/>
      <c r="T38" s="21">
        <v>31</v>
      </c>
      <c r="U38" s="22"/>
      <c r="V38" s="47"/>
    </row>
    <row r="39" spans="1:22" ht="18" customHeight="1">
      <c r="A39" s="7" t="s">
        <v>178</v>
      </c>
      <c r="B39" s="8" t="s">
        <v>179</v>
      </c>
      <c r="C39" s="9"/>
      <c r="D39" s="9"/>
      <c r="E39" s="9">
        <f t="shared" si="0"/>
        <v>0</v>
      </c>
      <c r="F39" s="10"/>
      <c r="G39" s="9"/>
      <c r="H39" s="32"/>
      <c r="I39" s="9"/>
      <c r="J39" s="9"/>
      <c r="K39" s="9">
        <f t="shared" si="1"/>
        <v>0</v>
      </c>
      <c r="L39" s="10"/>
      <c r="M39" s="10"/>
      <c r="N39" s="32"/>
      <c r="O39" s="9">
        <f t="shared" si="2"/>
        <v>0</v>
      </c>
      <c r="P39" s="9">
        <f t="shared" si="3"/>
        <v>0</v>
      </c>
      <c r="Q39" s="9">
        <f t="shared" si="4"/>
        <v>0</v>
      </c>
      <c r="R39" s="10">
        <f t="shared" si="5"/>
      </c>
      <c r="S39" s="10"/>
      <c r="T39" s="21">
        <v>32</v>
      </c>
      <c r="U39" s="22"/>
      <c r="V39" s="47"/>
    </row>
    <row r="40" spans="1:22" ht="18" customHeight="1">
      <c r="A40" s="7" t="s">
        <v>180</v>
      </c>
      <c r="B40" s="8" t="s">
        <v>181</v>
      </c>
      <c r="C40" s="9"/>
      <c r="D40" s="9"/>
      <c r="E40" s="9">
        <f t="shared" si="0"/>
        <v>0</v>
      </c>
      <c r="F40" s="10"/>
      <c r="G40" s="9"/>
      <c r="H40" s="32"/>
      <c r="I40" s="9"/>
      <c r="J40" s="9"/>
      <c r="K40" s="9">
        <f t="shared" si="1"/>
        <v>0</v>
      </c>
      <c r="L40" s="10"/>
      <c r="M40" s="10"/>
      <c r="N40" s="32"/>
      <c r="O40" s="9">
        <f t="shared" si="2"/>
        <v>0</v>
      </c>
      <c r="P40" s="9">
        <f t="shared" si="3"/>
        <v>0</v>
      </c>
      <c r="Q40" s="9">
        <f t="shared" si="4"/>
        <v>0</v>
      </c>
      <c r="R40" s="10">
        <f t="shared" si="5"/>
      </c>
      <c r="S40" s="10"/>
      <c r="T40" s="21">
        <v>33</v>
      </c>
      <c r="U40" s="22"/>
      <c r="V40" s="47"/>
    </row>
    <row r="41" spans="1:22" ht="18" customHeight="1">
      <c r="A41" s="7" t="s">
        <v>182</v>
      </c>
      <c r="B41" s="8" t="s">
        <v>183</v>
      </c>
      <c r="C41" s="9"/>
      <c r="D41" s="9"/>
      <c r="E41" s="9">
        <f t="shared" si="0"/>
        <v>0</v>
      </c>
      <c r="F41" s="10"/>
      <c r="G41" s="9"/>
      <c r="H41" s="32"/>
      <c r="I41" s="9"/>
      <c r="J41" s="9"/>
      <c r="K41" s="9">
        <f t="shared" si="1"/>
        <v>0</v>
      </c>
      <c r="L41" s="10"/>
      <c r="M41" s="10"/>
      <c r="N41" s="32"/>
      <c r="O41" s="9">
        <f t="shared" si="2"/>
        <v>0</v>
      </c>
      <c r="P41" s="9">
        <f t="shared" si="3"/>
        <v>0</v>
      </c>
      <c r="Q41" s="9">
        <f t="shared" si="4"/>
        <v>0</v>
      </c>
      <c r="R41" s="10">
        <f t="shared" si="5"/>
      </c>
      <c r="S41" s="10"/>
      <c r="T41" s="21">
        <v>34</v>
      </c>
      <c r="U41" s="22"/>
      <c r="V41" s="47"/>
    </row>
    <row r="42" spans="1:22" ht="18" customHeight="1">
      <c r="A42" s="7" t="s">
        <v>184</v>
      </c>
      <c r="B42" s="8" t="s">
        <v>185</v>
      </c>
      <c r="C42" s="9"/>
      <c r="D42" s="9"/>
      <c r="E42" s="9">
        <f t="shared" si="0"/>
        <v>0</v>
      </c>
      <c r="F42" s="10"/>
      <c r="G42" s="9"/>
      <c r="H42" s="32"/>
      <c r="I42" s="9"/>
      <c r="J42" s="9"/>
      <c r="K42" s="9">
        <f t="shared" si="1"/>
        <v>0</v>
      </c>
      <c r="L42" s="10"/>
      <c r="M42" s="10"/>
      <c r="N42" s="32"/>
      <c r="O42" s="9">
        <f t="shared" si="2"/>
        <v>0</v>
      </c>
      <c r="P42" s="9">
        <f t="shared" si="3"/>
        <v>0</v>
      </c>
      <c r="Q42" s="9">
        <f t="shared" si="4"/>
        <v>0</v>
      </c>
      <c r="R42" s="10">
        <f t="shared" si="5"/>
      </c>
      <c r="S42" s="10"/>
      <c r="T42" s="21">
        <v>35</v>
      </c>
      <c r="U42" s="22"/>
      <c r="V42" s="47"/>
    </row>
    <row r="43" spans="1:22" ht="18" customHeight="1">
      <c r="A43" s="7" t="s">
        <v>186</v>
      </c>
      <c r="B43" s="8" t="s">
        <v>187</v>
      </c>
      <c r="C43" s="9"/>
      <c r="D43" s="9"/>
      <c r="E43" s="9">
        <f t="shared" si="0"/>
        <v>0</v>
      </c>
      <c r="F43" s="10"/>
      <c r="G43" s="9"/>
      <c r="H43" s="32"/>
      <c r="I43" s="9"/>
      <c r="J43" s="9"/>
      <c r="K43" s="9">
        <f t="shared" si="1"/>
        <v>0</v>
      </c>
      <c r="L43" s="10"/>
      <c r="M43" s="10"/>
      <c r="N43" s="32"/>
      <c r="O43" s="9">
        <f t="shared" si="2"/>
        <v>0</v>
      </c>
      <c r="P43" s="9">
        <f t="shared" si="3"/>
        <v>0</v>
      </c>
      <c r="Q43" s="9">
        <f t="shared" si="4"/>
        <v>0</v>
      </c>
      <c r="R43" s="10">
        <f t="shared" si="5"/>
      </c>
      <c r="S43" s="10"/>
      <c r="T43" s="21">
        <v>36</v>
      </c>
      <c r="U43" s="22"/>
      <c r="V43" s="47"/>
    </row>
    <row r="44" spans="1:22" ht="18" customHeight="1">
      <c r="A44" s="7" t="s">
        <v>188</v>
      </c>
      <c r="B44" s="8" t="s">
        <v>189</v>
      </c>
      <c r="C44" s="9"/>
      <c r="D44" s="9"/>
      <c r="E44" s="9">
        <f t="shared" si="0"/>
        <v>0</v>
      </c>
      <c r="F44" s="10"/>
      <c r="G44" s="9"/>
      <c r="H44" s="32"/>
      <c r="I44" s="9"/>
      <c r="J44" s="9"/>
      <c r="K44" s="9">
        <f t="shared" si="1"/>
        <v>0</v>
      </c>
      <c r="L44" s="10"/>
      <c r="M44" s="10"/>
      <c r="N44" s="32"/>
      <c r="O44" s="9">
        <f t="shared" si="2"/>
        <v>0</v>
      </c>
      <c r="P44" s="9">
        <f t="shared" si="3"/>
        <v>0</v>
      </c>
      <c r="Q44" s="9">
        <f t="shared" si="4"/>
        <v>0</v>
      </c>
      <c r="R44" s="10">
        <f t="shared" si="5"/>
      </c>
      <c r="S44" s="10"/>
      <c r="T44" s="21">
        <v>37</v>
      </c>
      <c r="U44" s="22"/>
      <c r="V44" s="47"/>
    </row>
    <row r="45" spans="1:22" ht="18" customHeight="1">
      <c r="A45" s="7" t="s">
        <v>190</v>
      </c>
      <c r="B45" s="8" t="s">
        <v>191</v>
      </c>
      <c r="C45" s="9"/>
      <c r="D45" s="9"/>
      <c r="E45" s="9">
        <f t="shared" si="0"/>
        <v>0</v>
      </c>
      <c r="F45" s="10"/>
      <c r="G45" s="9"/>
      <c r="H45" s="32"/>
      <c r="I45" s="9"/>
      <c r="J45" s="9"/>
      <c r="K45" s="9">
        <f t="shared" si="1"/>
        <v>0</v>
      </c>
      <c r="L45" s="10"/>
      <c r="M45" s="10"/>
      <c r="N45" s="32"/>
      <c r="O45" s="9">
        <f t="shared" si="2"/>
        <v>0</v>
      </c>
      <c r="P45" s="9">
        <f t="shared" si="3"/>
        <v>0</v>
      </c>
      <c r="Q45" s="9">
        <f t="shared" si="4"/>
        <v>0</v>
      </c>
      <c r="R45" s="10">
        <f t="shared" si="5"/>
      </c>
      <c r="S45" s="10"/>
      <c r="T45" s="21">
        <v>38</v>
      </c>
      <c r="U45" s="22"/>
      <c r="V45" s="47"/>
    </row>
    <row r="46" spans="1:22" ht="18" customHeight="1">
      <c r="A46" s="7" t="s">
        <v>192</v>
      </c>
      <c r="B46" s="8" t="s">
        <v>193</v>
      </c>
      <c r="C46" s="9"/>
      <c r="D46" s="9"/>
      <c r="E46" s="9">
        <f t="shared" si="0"/>
        <v>0</v>
      </c>
      <c r="F46" s="10"/>
      <c r="G46" s="9"/>
      <c r="H46" s="32"/>
      <c r="I46" s="9"/>
      <c r="J46" s="9"/>
      <c r="K46" s="9">
        <f t="shared" si="1"/>
        <v>0</v>
      </c>
      <c r="L46" s="10"/>
      <c r="M46" s="10"/>
      <c r="N46" s="32"/>
      <c r="O46" s="9">
        <f t="shared" si="2"/>
        <v>0</v>
      </c>
      <c r="P46" s="9">
        <f t="shared" si="3"/>
        <v>0</v>
      </c>
      <c r="Q46" s="9">
        <f t="shared" si="4"/>
        <v>0</v>
      </c>
      <c r="R46" s="10">
        <f t="shared" si="5"/>
      </c>
      <c r="S46" s="10"/>
      <c r="T46" s="21">
        <v>39</v>
      </c>
      <c r="U46" s="22"/>
      <c r="V46" s="47"/>
    </row>
    <row r="47" spans="1:22" ht="18" customHeight="1">
      <c r="A47" s="7" t="s">
        <v>194</v>
      </c>
      <c r="B47" s="8" t="s">
        <v>195</v>
      </c>
      <c r="C47" s="9"/>
      <c r="D47" s="9"/>
      <c r="E47" s="9">
        <f t="shared" si="0"/>
        <v>0</v>
      </c>
      <c r="F47" s="10"/>
      <c r="G47" s="9"/>
      <c r="H47" s="32"/>
      <c r="I47" s="9"/>
      <c r="J47" s="9"/>
      <c r="K47" s="9">
        <f t="shared" si="1"/>
        <v>0</v>
      </c>
      <c r="L47" s="10"/>
      <c r="M47" s="10"/>
      <c r="N47" s="32"/>
      <c r="O47" s="9">
        <f t="shared" si="2"/>
        <v>0</v>
      </c>
      <c r="P47" s="9">
        <f t="shared" si="3"/>
        <v>0</v>
      </c>
      <c r="Q47" s="9">
        <f t="shared" si="4"/>
        <v>0</v>
      </c>
      <c r="R47" s="10">
        <f t="shared" si="5"/>
      </c>
      <c r="S47" s="10"/>
      <c r="T47" s="21">
        <v>40</v>
      </c>
      <c r="U47" s="22"/>
      <c r="V47" s="47"/>
    </row>
    <row r="48" spans="1:22" ht="18" customHeight="1">
      <c r="A48" s="7" t="s">
        <v>196</v>
      </c>
      <c r="B48" s="8" t="s">
        <v>197</v>
      </c>
      <c r="C48" s="9"/>
      <c r="D48" s="9"/>
      <c r="E48" s="9">
        <f t="shared" si="0"/>
        <v>0</v>
      </c>
      <c r="F48" s="10"/>
      <c r="G48" s="9"/>
      <c r="H48" s="32"/>
      <c r="I48" s="9"/>
      <c r="J48" s="9"/>
      <c r="K48" s="9">
        <f t="shared" si="1"/>
        <v>0</v>
      </c>
      <c r="L48" s="10"/>
      <c r="M48" s="10"/>
      <c r="N48" s="32"/>
      <c r="O48" s="9">
        <f t="shared" si="2"/>
        <v>0</v>
      </c>
      <c r="P48" s="9">
        <f t="shared" si="3"/>
        <v>0</v>
      </c>
      <c r="Q48" s="9">
        <f t="shared" si="4"/>
        <v>0</v>
      </c>
      <c r="R48" s="10">
        <f t="shared" si="5"/>
      </c>
      <c r="S48" s="10"/>
      <c r="T48" s="21">
        <v>41</v>
      </c>
      <c r="U48" s="22"/>
      <c r="V48" s="47"/>
    </row>
    <row r="49" spans="1:22" ht="18" customHeight="1">
      <c r="A49" s="7" t="s">
        <v>198</v>
      </c>
      <c r="B49" s="8" t="s">
        <v>199</v>
      </c>
      <c r="C49" s="9"/>
      <c r="D49" s="9"/>
      <c r="E49" s="9">
        <f t="shared" si="0"/>
        <v>0</v>
      </c>
      <c r="F49" s="10"/>
      <c r="G49" s="9"/>
      <c r="H49" s="32"/>
      <c r="I49" s="9"/>
      <c r="J49" s="9"/>
      <c r="K49" s="9">
        <f t="shared" si="1"/>
        <v>0</v>
      </c>
      <c r="L49" s="10"/>
      <c r="M49" s="10"/>
      <c r="N49" s="32"/>
      <c r="O49" s="9">
        <f t="shared" si="2"/>
        <v>0</v>
      </c>
      <c r="P49" s="9">
        <f t="shared" si="3"/>
        <v>0</v>
      </c>
      <c r="Q49" s="9">
        <f t="shared" si="4"/>
        <v>0</v>
      </c>
      <c r="R49" s="10">
        <f t="shared" si="5"/>
      </c>
      <c r="S49" s="10"/>
      <c r="T49" s="21">
        <v>42</v>
      </c>
      <c r="U49" s="22"/>
      <c r="V49" s="47"/>
    </row>
    <row r="50" spans="1:22" ht="18" customHeight="1">
      <c r="A50" s="7" t="s">
        <v>200</v>
      </c>
      <c r="B50" s="8" t="s">
        <v>201</v>
      </c>
      <c r="C50" s="9"/>
      <c r="D50" s="9"/>
      <c r="E50" s="9">
        <f t="shared" si="0"/>
        <v>0</v>
      </c>
      <c r="F50" s="10"/>
      <c r="G50" s="9"/>
      <c r="H50" s="32"/>
      <c r="I50" s="9"/>
      <c r="J50" s="9"/>
      <c r="K50" s="9">
        <f t="shared" si="1"/>
        <v>0</v>
      </c>
      <c r="L50" s="10"/>
      <c r="M50" s="10"/>
      <c r="N50" s="32"/>
      <c r="O50" s="9">
        <f t="shared" si="2"/>
        <v>0</v>
      </c>
      <c r="P50" s="9">
        <f t="shared" si="3"/>
        <v>0</v>
      </c>
      <c r="Q50" s="9">
        <f t="shared" si="4"/>
        <v>0</v>
      </c>
      <c r="R50" s="10">
        <f t="shared" si="5"/>
      </c>
      <c r="S50" s="10"/>
      <c r="T50" s="21">
        <v>43</v>
      </c>
      <c r="U50" s="22"/>
      <c r="V50" s="47"/>
    </row>
    <row r="51" spans="1:22" ht="18" customHeight="1">
      <c r="A51" s="7" t="s">
        <v>202</v>
      </c>
      <c r="B51" s="8" t="s">
        <v>203</v>
      </c>
      <c r="C51" s="9"/>
      <c r="D51" s="9"/>
      <c r="E51" s="9">
        <f t="shared" si="0"/>
        <v>0</v>
      </c>
      <c r="F51" s="10"/>
      <c r="G51" s="9"/>
      <c r="H51" s="32"/>
      <c r="I51" s="9"/>
      <c r="J51" s="9"/>
      <c r="K51" s="9">
        <f t="shared" si="1"/>
        <v>0</v>
      </c>
      <c r="L51" s="10"/>
      <c r="M51" s="10"/>
      <c r="N51" s="32"/>
      <c r="O51" s="9">
        <f t="shared" si="2"/>
        <v>0</v>
      </c>
      <c r="P51" s="9">
        <f t="shared" si="3"/>
        <v>0</v>
      </c>
      <c r="Q51" s="9">
        <f t="shared" si="4"/>
        <v>0</v>
      </c>
      <c r="R51" s="10">
        <f t="shared" si="5"/>
      </c>
      <c r="S51" s="10"/>
      <c r="T51" s="21">
        <v>44</v>
      </c>
      <c r="U51" s="22"/>
      <c r="V51" s="47"/>
    </row>
    <row r="52" spans="1:22" ht="18" customHeight="1">
      <c r="A52" s="7" t="s">
        <v>204</v>
      </c>
      <c r="B52" s="8" t="s">
        <v>205</v>
      </c>
      <c r="C52" s="9"/>
      <c r="D52" s="9"/>
      <c r="E52" s="9">
        <f t="shared" si="0"/>
        <v>0</v>
      </c>
      <c r="F52" s="10"/>
      <c r="G52" s="9"/>
      <c r="H52" s="32"/>
      <c r="I52" s="9"/>
      <c r="J52" s="9"/>
      <c r="K52" s="9">
        <f t="shared" si="1"/>
        <v>0</v>
      </c>
      <c r="L52" s="10"/>
      <c r="M52" s="10"/>
      <c r="N52" s="32"/>
      <c r="O52" s="9">
        <f t="shared" si="2"/>
        <v>0</v>
      </c>
      <c r="P52" s="9">
        <f t="shared" si="3"/>
        <v>0</v>
      </c>
      <c r="Q52" s="9">
        <f t="shared" si="4"/>
        <v>0</v>
      </c>
      <c r="R52" s="10">
        <f t="shared" si="5"/>
      </c>
      <c r="S52" s="10"/>
      <c r="T52" s="21">
        <v>45</v>
      </c>
      <c r="U52" s="22"/>
      <c r="V52" s="47"/>
    </row>
    <row r="53" spans="1:22" ht="18" customHeight="1">
      <c r="A53" s="7" t="s">
        <v>206</v>
      </c>
      <c r="B53" s="8" t="s">
        <v>207</v>
      </c>
      <c r="C53" s="9"/>
      <c r="D53" s="9"/>
      <c r="E53" s="9">
        <f t="shared" si="0"/>
        <v>0</v>
      </c>
      <c r="F53" s="10"/>
      <c r="G53" s="9"/>
      <c r="H53" s="32"/>
      <c r="I53" s="9"/>
      <c r="J53" s="9"/>
      <c r="K53" s="9">
        <f t="shared" si="1"/>
        <v>0</v>
      </c>
      <c r="L53" s="10"/>
      <c r="M53" s="10"/>
      <c r="N53" s="32"/>
      <c r="O53" s="9">
        <f t="shared" si="2"/>
        <v>0</v>
      </c>
      <c r="P53" s="9">
        <f t="shared" si="3"/>
        <v>0</v>
      </c>
      <c r="Q53" s="9">
        <f t="shared" si="4"/>
        <v>0</v>
      </c>
      <c r="R53" s="10">
        <f t="shared" si="5"/>
      </c>
      <c r="S53" s="10"/>
      <c r="T53" s="21">
        <v>46</v>
      </c>
      <c r="U53" s="22"/>
      <c r="V53" s="47"/>
    </row>
    <row r="54" spans="1:22" ht="18" customHeight="1">
      <c r="A54" s="7" t="s">
        <v>208</v>
      </c>
      <c r="B54" s="8" t="s">
        <v>209</v>
      </c>
      <c r="C54" s="9"/>
      <c r="D54" s="9"/>
      <c r="E54" s="9">
        <f t="shared" si="0"/>
        <v>0</v>
      </c>
      <c r="F54" s="10"/>
      <c r="G54" s="9"/>
      <c r="H54" s="32"/>
      <c r="I54" s="9"/>
      <c r="J54" s="9"/>
      <c r="K54" s="9">
        <f t="shared" si="1"/>
        <v>0</v>
      </c>
      <c r="L54" s="10"/>
      <c r="M54" s="10"/>
      <c r="N54" s="32"/>
      <c r="O54" s="9">
        <f t="shared" si="2"/>
        <v>0</v>
      </c>
      <c r="P54" s="9">
        <f t="shared" si="3"/>
        <v>0</v>
      </c>
      <c r="Q54" s="9">
        <f t="shared" si="4"/>
        <v>0</v>
      </c>
      <c r="R54" s="10">
        <f t="shared" si="5"/>
      </c>
      <c r="S54" s="10"/>
      <c r="T54" s="21">
        <v>47</v>
      </c>
      <c r="U54" s="22"/>
      <c r="V54" s="47"/>
    </row>
    <row r="55" spans="1:22" ht="18" customHeight="1">
      <c r="A55" s="7" t="s">
        <v>210</v>
      </c>
      <c r="B55" s="8" t="s">
        <v>211</v>
      </c>
      <c r="C55" s="9"/>
      <c r="D55" s="9"/>
      <c r="E55" s="9">
        <f t="shared" si="0"/>
        <v>0</v>
      </c>
      <c r="F55" s="10"/>
      <c r="G55" s="9"/>
      <c r="H55" s="32"/>
      <c r="I55" s="9"/>
      <c r="J55" s="9"/>
      <c r="K55" s="9">
        <f t="shared" si="1"/>
        <v>0</v>
      </c>
      <c r="L55" s="10"/>
      <c r="M55" s="10"/>
      <c r="N55" s="32"/>
      <c r="O55" s="9">
        <f t="shared" si="2"/>
        <v>0</v>
      </c>
      <c r="P55" s="9">
        <f t="shared" si="3"/>
        <v>0</v>
      </c>
      <c r="Q55" s="9">
        <f t="shared" si="4"/>
        <v>0</v>
      </c>
      <c r="R55" s="10">
        <f t="shared" si="5"/>
      </c>
      <c r="S55" s="10"/>
      <c r="T55" s="21">
        <v>48</v>
      </c>
      <c r="U55" s="22"/>
      <c r="V55" s="47"/>
    </row>
    <row r="56" spans="1:22" s="1" customFormat="1" ht="18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35"/>
      <c r="U56" s="36"/>
      <c r="V56" s="48"/>
    </row>
    <row r="57" spans="1:22" s="32" customFormat="1" ht="18" customHeight="1">
      <c r="A57" s="32" t="s">
        <v>18</v>
      </c>
      <c r="B57" s="125" t="str">
        <f>STD!$C$6</f>
        <v>SSV Nord</v>
      </c>
      <c r="C57" s="125"/>
      <c r="D57" s="34"/>
      <c r="E57" s="125" t="s">
        <v>16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35"/>
      <c r="U57" s="36"/>
      <c r="V57" s="47"/>
    </row>
    <row r="58" spans="1:22" s="32" customFormat="1" ht="15.75" customHeight="1">
      <c r="A58" s="34" t="s">
        <v>19</v>
      </c>
      <c r="B58" s="118" t="str">
        <f>STD!$F$6</f>
        <v>Gispersleben</v>
      </c>
      <c r="C58" s="118"/>
      <c r="D58" s="34"/>
      <c r="E58" s="116" t="s">
        <v>39</v>
      </c>
      <c r="F58" s="116"/>
      <c r="G58" s="68">
        <v>1</v>
      </c>
      <c r="H58" s="34" t="s">
        <v>40</v>
      </c>
      <c r="I58" s="69">
        <f>STD!$E$6</f>
        <v>7</v>
      </c>
      <c r="J58" s="117" t="s">
        <v>41</v>
      </c>
      <c r="K58" s="117"/>
      <c r="L58" s="117"/>
      <c r="M58" s="117"/>
      <c r="N58" s="117"/>
      <c r="O58" s="117"/>
      <c r="P58" s="117"/>
      <c r="Q58" s="117"/>
      <c r="R58" s="117"/>
      <c r="S58" s="117"/>
      <c r="T58" s="35"/>
      <c r="U58" s="36"/>
      <c r="V58" s="47"/>
    </row>
    <row r="59" spans="3:22" ht="18" customHeight="1">
      <c r="C59" s="37"/>
      <c r="D59" s="70">
        <f>STD!$G$6</f>
        <v>1</v>
      </c>
      <c r="E59" s="71" t="s">
        <v>492</v>
      </c>
      <c r="F59" s="71"/>
      <c r="G59" s="71"/>
      <c r="H59" s="71"/>
      <c r="I59" s="71"/>
      <c r="J59" s="71"/>
      <c r="K59" s="71"/>
      <c r="L59" s="71"/>
      <c r="M59" s="71"/>
      <c r="N59" s="71"/>
      <c r="O59" s="126" t="str">
        <f>STD!$A$6</f>
        <v>Junioren</v>
      </c>
      <c r="P59" s="126"/>
      <c r="Q59" s="126"/>
      <c r="R59" s="126"/>
      <c r="S59" s="127"/>
      <c r="T59" s="39"/>
      <c r="U59" s="40"/>
      <c r="V59" s="43"/>
    </row>
    <row r="60" spans="1:22" ht="12.75">
      <c r="A60" s="34"/>
      <c r="V60" s="43"/>
    </row>
    <row r="61" ht="12.75">
      <c r="V61" s="43"/>
    </row>
    <row r="62" ht="12.75">
      <c r="V62" s="43"/>
    </row>
    <row r="63" ht="12.75">
      <c r="V63" s="43"/>
    </row>
    <row r="64" ht="12.75">
      <c r="V64" s="43"/>
    </row>
  </sheetData>
  <sheetProtection/>
  <mergeCells count="18">
    <mergeCell ref="O59:S59"/>
    <mergeCell ref="B4:S4"/>
    <mergeCell ref="A56:S56"/>
    <mergeCell ref="I6:M6"/>
    <mergeCell ref="O6:S6"/>
    <mergeCell ref="B6:B7"/>
    <mergeCell ref="A6:A7"/>
    <mergeCell ref="C6:G6"/>
    <mergeCell ref="A5:S5"/>
    <mergeCell ref="B57:C57"/>
    <mergeCell ref="E57:S57"/>
    <mergeCell ref="E58:F58"/>
    <mergeCell ref="J58:S58"/>
    <mergeCell ref="B58:C58"/>
    <mergeCell ref="A1:S1"/>
    <mergeCell ref="A2:B2"/>
    <mergeCell ref="C2:R2"/>
    <mergeCell ref="B3:S3"/>
  </mergeCells>
  <printOptions/>
  <pageMargins left="0.5905511811023623" right="0.1968503937007874" top="0.3937007874015748" bottom="0.5905511811023623" header="0.31496062992125984" footer="0.31496062992125984"/>
  <pageSetup fitToHeight="1" fitToWidth="1" horizontalDpi="600" verticalDpi="600" orientation="portrait" paperSize="9" scale="74" r:id="rId4"/>
  <headerFooter alignWithMargins="0">
    <oddFooter>&amp;L&amp;"Arial,Standard"&amp;8&amp;F&amp;C&amp;"Arial,Standard"&amp;8&amp;A&amp;R&amp;"Arial,Standard"&amp;8&amp;D tkv-kegeln.de (JW)</oddFooter>
  </headerFooter>
  <drawing r:id="rId3"/>
  <legacyDrawing r:id="rId2"/>
  <oleObjects>
    <oleObject progId="Paint.Picture" shapeId="72850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V64"/>
  <sheetViews>
    <sheetView zoomScale="75" zoomScaleNormal="75" zoomScalePageLayoutView="0" workbookViewId="0" topLeftCell="A1">
      <selection activeCell="G8" sqref="G8"/>
    </sheetView>
  </sheetViews>
  <sheetFormatPr defaultColWidth="12" defaultRowHeight="12.75"/>
  <cols>
    <col min="1" max="1" width="25.83203125" style="4" customWidth="1"/>
    <col min="2" max="2" width="24.83203125" style="38" customWidth="1"/>
    <col min="3" max="3" width="6.83203125" style="3" customWidth="1"/>
    <col min="4" max="5" width="6.83203125" style="41" customWidth="1"/>
    <col min="6" max="6" width="3.66015625" style="41" customWidth="1"/>
    <col min="7" max="7" width="3.66015625" style="42" customWidth="1"/>
    <col min="8" max="8" width="1.83203125" style="41" customWidth="1"/>
    <col min="9" max="11" width="6.83203125" style="2" customWidth="1"/>
    <col min="12" max="12" width="3.66015625" style="2" customWidth="1"/>
    <col min="13" max="13" width="3.83203125" style="2" customWidth="1"/>
    <col min="14" max="14" width="1.83203125" style="2" customWidth="1"/>
    <col min="15" max="15" width="7" style="2" customWidth="1"/>
    <col min="16" max="17" width="6.83203125" style="2" customWidth="1"/>
    <col min="18" max="18" width="3.66015625" style="2" customWidth="1"/>
    <col min="19" max="19" width="3.83203125" style="2" customWidth="1"/>
    <col min="20" max="20" width="3.83203125" style="33" customWidth="1"/>
    <col min="21" max="21" width="3.83203125" style="43" customWidth="1"/>
    <col min="22" max="22" width="65.33203125" style="5" customWidth="1"/>
    <col min="23" max="16384" width="12" style="2" customWidth="1"/>
  </cols>
  <sheetData>
    <row r="1" spans="1:22" ht="18.75" customHeight="1">
      <c r="A1" s="128" t="str">
        <f>STD!A3</f>
        <v>Erfurter Keglerverein e.V. Classic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  <c r="T1" s="17"/>
      <c r="U1" s="17"/>
      <c r="V1" s="44" t="s">
        <v>6</v>
      </c>
    </row>
    <row r="2" spans="1:22" ht="19.5" customHeight="1">
      <c r="A2" s="131" t="str">
        <f>STD!A4</f>
        <v>Kreiseinzelmeisterschaften 2008</v>
      </c>
      <c r="B2" s="132"/>
      <c r="C2" s="132" t="str">
        <f>STD!A7</f>
        <v>Damen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4"/>
      <c r="T2" s="18"/>
      <c r="U2" s="18"/>
      <c r="V2" s="44"/>
    </row>
    <row r="3" spans="1:22" s="6" customFormat="1" ht="15.75" customHeight="1">
      <c r="A3" s="15" t="s">
        <v>15</v>
      </c>
      <c r="B3" s="133" t="str">
        <f>STD!B7</f>
        <v>Vieselbach, 14./15.03.2009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9"/>
      <c r="U3" s="19"/>
      <c r="V3" s="45" t="s">
        <v>7</v>
      </c>
    </row>
    <row r="4" spans="1:22" ht="15.75" customHeight="1">
      <c r="A4" s="16" t="s">
        <v>8</v>
      </c>
      <c r="B4" s="136" t="str">
        <f>STD!D7</f>
        <v>Ollendorf, 05.04.2009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9"/>
      <c r="U4" s="19"/>
      <c r="V4" s="51"/>
    </row>
    <row r="5" spans="1:22" ht="6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20"/>
      <c r="U5" s="23"/>
      <c r="V5" s="46"/>
    </row>
    <row r="6" spans="1:22" s="1" customFormat="1" ht="12.75" customHeight="1">
      <c r="A6" s="119" t="s">
        <v>1</v>
      </c>
      <c r="B6" s="119" t="s">
        <v>0</v>
      </c>
      <c r="C6" s="121" t="s">
        <v>15</v>
      </c>
      <c r="D6" s="122"/>
      <c r="E6" s="122"/>
      <c r="F6" s="122"/>
      <c r="G6" s="123"/>
      <c r="I6" s="121" t="s">
        <v>8</v>
      </c>
      <c r="J6" s="122"/>
      <c r="K6" s="122"/>
      <c r="L6" s="122"/>
      <c r="M6" s="123"/>
      <c r="O6" s="121" t="s">
        <v>9</v>
      </c>
      <c r="P6" s="122"/>
      <c r="Q6" s="122"/>
      <c r="R6" s="122"/>
      <c r="S6" s="123"/>
      <c r="T6" s="25"/>
      <c r="U6" s="26"/>
      <c r="V6" s="27"/>
    </row>
    <row r="7" spans="1:21" s="1" customFormat="1" ht="11.25">
      <c r="A7" s="120"/>
      <c r="B7" s="120"/>
      <c r="C7" s="28" t="s">
        <v>2</v>
      </c>
      <c r="D7" s="28" t="s">
        <v>3</v>
      </c>
      <c r="E7" s="28" t="s">
        <v>4</v>
      </c>
      <c r="F7" s="29" t="s">
        <v>5</v>
      </c>
      <c r="G7" s="28" t="s">
        <v>10</v>
      </c>
      <c r="I7" s="29" t="s">
        <v>2</v>
      </c>
      <c r="J7" s="29" t="s">
        <v>3</v>
      </c>
      <c r="K7" s="29" t="s">
        <v>4</v>
      </c>
      <c r="L7" s="29" t="s">
        <v>5</v>
      </c>
      <c r="M7" s="29" t="s">
        <v>10</v>
      </c>
      <c r="O7" s="29" t="s">
        <v>2</v>
      </c>
      <c r="P7" s="29" t="s">
        <v>3</v>
      </c>
      <c r="Q7" s="29" t="s">
        <v>4</v>
      </c>
      <c r="R7" s="29" t="s">
        <v>5</v>
      </c>
      <c r="S7" s="29" t="s">
        <v>10</v>
      </c>
      <c r="T7" s="30"/>
      <c r="U7" s="31"/>
    </row>
    <row r="8" spans="1:22" ht="18" customHeight="1">
      <c r="A8" s="92" t="s">
        <v>579</v>
      </c>
      <c r="B8" s="93" t="s">
        <v>536</v>
      </c>
      <c r="C8" s="94">
        <v>306</v>
      </c>
      <c r="D8" s="94">
        <v>143</v>
      </c>
      <c r="E8" s="101">
        <f aca="true" t="shared" si="0" ref="E8:E55">SUM(C8:D8)</f>
        <v>449</v>
      </c>
      <c r="F8" s="94">
        <v>7</v>
      </c>
      <c r="G8" s="102">
        <v>1</v>
      </c>
      <c r="H8" s="12"/>
      <c r="I8" s="9"/>
      <c r="J8" s="9"/>
      <c r="K8" s="9">
        <f aca="true" t="shared" si="1" ref="K8:K55">I8+J8</f>
        <v>0</v>
      </c>
      <c r="L8" s="10"/>
      <c r="M8" s="10"/>
      <c r="N8" s="32"/>
      <c r="O8" s="9">
        <f aca="true" t="shared" si="2" ref="O8:O55">C8+I8</f>
        <v>306</v>
      </c>
      <c r="P8" s="9">
        <f aca="true" t="shared" si="3" ref="P8:P55">D8+J8</f>
        <v>143</v>
      </c>
      <c r="Q8" s="9">
        <f aca="true" t="shared" si="4" ref="Q8:Q55">O8+P8</f>
        <v>449</v>
      </c>
      <c r="R8" s="10">
        <f aca="true" t="shared" si="5" ref="R8:R55">IF(C8&gt;0,F8+L8,"")</f>
        <v>7</v>
      </c>
      <c r="S8" s="10"/>
      <c r="T8" s="21">
        <v>1</v>
      </c>
      <c r="U8" s="24"/>
      <c r="V8" s="2"/>
    </row>
    <row r="9" spans="1:22" ht="18" customHeight="1">
      <c r="A9" s="92" t="s">
        <v>580</v>
      </c>
      <c r="B9" s="93" t="s">
        <v>504</v>
      </c>
      <c r="C9" s="94">
        <v>294</v>
      </c>
      <c r="D9" s="94">
        <v>153</v>
      </c>
      <c r="E9" s="101">
        <f t="shared" si="0"/>
        <v>447</v>
      </c>
      <c r="F9" s="94">
        <v>4</v>
      </c>
      <c r="G9" s="102">
        <v>2</v>
      </c>
      <c r="H9" s="12"/>
      <c r="I9" s="9"/>
      <c r="J9" s="9"/>
      <c r="K9" s="9">
        <f t="shared" si="1"/>
        <v>0</v>
      </c>
      <c r="L9" s="10"/>
      <c r="M9" s="10"/>
      <c r="N9" s="32"/>
      <c r="O9" s="9">
        <f t="shared" si="2"/>
        <v>294</v>
      </c>
      <c r="P9" s="9">
        <f t="shared" si="3"/>
        <v>153</v>
      </c>
      <c r="Q9" s="9">
        <f t="shared" si="4"/>
        <v>447</v>
      </c>
      <c r="R9" s="10">
        <f t="shared" si="5"/>
        <v>4</v>
      </c>
      <c r="S9" s="10"/>
      <c r="T9" s="21">
        <v>2</v>
      </c>
      <c r="U9" s="24"/>
      <c r="V9" s="52" t="s">
        <v>20</v>
      </c>
    </row>
    <row r="10" spans="1:22" ht="18" customHeight="1">
      <c r="A10" s="92" t="s">
        <v>581</v>
      </c>
      <c r="B10" s="93" t="s">
        <v>519</v>
      </c>
      <c r="C10" s="94">
        <v>289</v>
      </c>
      <c r="D10" s="94">
        <v>150</v>
      </c>
      <c r="E10" s="101">
        <f t="shared" si="0"/>
        <v>439</v>
      </c>
      <c r="F10" s="94">
        <v>2</v>
      </c>
      <c r="G10" s="102">
        <v>3</v>
      </c>
      <c r="H10" s="32"/>
      <c r="I10" s="9"/>
      <c r="J10" s="9"/>
      <c r="K10" s="9">
        <f t="shared" si="1"/>
        <v>0</v>
      </c>
      <c r="L10" s="10"/>
      <c r="M10" s="10"/>
      <c r="N10" s="32"/>
      <c r="O10" s="9">
        <f t="shared" si="2"/>
        <v>289</v>
      </c>
      <c r="P10" s="9">
        <f t="shared" si="3"/>
        <v>150</v>
      </c>
      <c r="Q10" s="9">
        <f t="shared" si="4"/>
        <v>439</v>
      </c>
      <c r="R10" s="10">
        <f t="shared" si="5"/>
        <v>2</v>
      </c>
      <c r="S10" s="10"/>
      <c r="T10" s="21">
        <v>3</v>
      </c>
      <c r="U10" s="24"/>
      <c r="V10" s="53"/>
    </row>
    <row r="11" spans="1:22" ht="18" customHeight="1">
      <c r="A11" s="92" t="s">
        <v>582</v>
      </c>
      <c r="B11" s="93" t="s">
        <v>530</v>
      </c>
      <c r="C11" s="94">
        <v>288</v>
      </c>
      <c r="D11" s="94">
        <v>149</v>
      </c>
      <c r="E11" s="101">
        <f t="shared" si="0"/>
        <v>437</v>
      </c>
      <c r="F11" s="94">
        <v>6</v>
      </c>
      <c r="G11" s="102">
        <v>4</v>
      </c>
      <c r="H11" s="32"/>
      <c r="I11" s="9"/>
      <c r="J11" s="9"/>
      <c r="K11" s="9">
        <f t="shared" si="1"/>
        <v>0</v>
      </c>
      <c r="L11" s="10"/>
      <c r="M11" s="10"/>
      <c r="N11" s="32"/>
      <c r="O11" s="9">
        <f t="shared" si="2"/>
        <v>288</v>
      </c>
      <c r="P11" s="9">
        <f t="shared" si="3"/>
        <v>149</v>
      </c>
      <c r="Q11" s="9">
        <f t="shared" si="4"/>
        <v>437</v>
      </c>
      <c r="R11" s="10">
        <f t="shared" si="5"/>
        <v>6</v>
      </c>
      <c r="S11" s="10"/>
      <c r="T11" s="21">
        <v>4</v>
      </c>
      <c r="U11" s="24"/>
      <c r="V11" s="55" t="s">
        <v>11</v>
      </c>
    </row>
    <row r="12" spans="1:22" ht="18" customHeight="1">
      <c r="A12" s="92" t="s">
        <v>583</v>
      </c>
      <c r="B12" s="93" t="s">
        <v>504</v>
      </c>
      <c r="C12" s="94">
        <v>294</v>
      </c>
      <c r="D12" s="94">
        <v>141</v>
      </c>
      <c r="E12" s="101">
        <f t="shared" si="0"/>
        <v>435</v>
      </c>
      <c r="F12" s="94">
        <v>10</v>
      </c>
      <c r="G12" s="102">
        <v>5</v>
      </c>
      <c r="H12" s="32"/>
      <c r="I12" s="9"/>
      <c r="J12" s="9"/>
      <c r="K12" s="9">
        <f t="shared" si="1"/>
        <v>0</v>
      </c>
      <c r="L12" s="10"/>
      <c r="M12" s="10"/>
      <c r="N12" s="32"/>
      <c r="O12" s="9">
        <f t="shared" si="2"/>
        <v>294</v>
      </c>
      <c r="P12" s="9">
        <f t="shared" si="3"/>
        <v>141</v>
      </c>
      <c r="Q12" s="9">
        <f t="shared" si="4"/>
        <v>435</v>
      </c>
      <c r="R12" s="10">
        <f t="shared" si="5"/>
        <v>10</v>
      </c>
      <c r="S12" s="10"/>
      <c r="T12" s="21">
        <v>5</v>
      </c>
      <c r="U12" s="24"/>
      <c r="V12" s="56" t="s">
        <v>27</v>
      </c>
    </row>
    <row r="13" spans="1:22" ht="18" customHeight="1">
      <c r="A13" s="92" t="s">
        <v>584</v>
      </c>
      <c r="B13" s="93" t="s">
        <v>546</v>
      </c>
      <c r="C13" s="94">
        <v>301</v>
      </c>
      <c r="D13" s="94">
        <v>124</v>
      </c>
      <c r="E13" s="101">
        <f t="shared" si="0"/>
        <v>425</v>
      </c>
      <c r="F13" s="94">
        <v>6</v>
      </c>
      <c r="G13" s="102">
        <v>6</v>
      </c>
      <c r="H13" s="32"/>
      <c r="I13" s="9"/>
      <c r="J13" s="9"/>
      <c r="K13" s="9">
        <f t="shared" si="1"/>
        <v>0</v>
      </c>
      <c r="L13" s="10"/>
      <c r="M13" s="10"/>
      <c r="N13" s="32"/>
      <c r="O13" s="9">
        <f t="shared" si="2"/>
        <v>301</v>
      </c>
      <c r="P13" s="9">
        <f t="shared" si="3"/>
        <v>124</v>
      </c>
      <c r="Q13" s="9">
        <f t="shared" si="4"/>
        <v>425</v>
      </c>
      <c r="R13" s="10">
        <f t="shared" si="5"/>
        <v>6</v>
      </c>
      <c r="S13" s="10"/>
      <c r="T13" s="21">
        <v>6</v>
      </c>
      <c r="U13" s="24"/>
      <c r="V13" s="2"/>
    </row>
    <row r="14" spans="1:22" ht="18" customHeight="1">
      <c r="A14" s="92" t="s">
        <v>585</v>
      </c>
      <c r="B14" s="93" t="s">
        <v>534</v>
      </c>
      <c r="C14" s="94">
        <v>284</v>
      </c>
      <c r="D14" s="94">
        <v>134</v>
      </c>
      <c r="E14" s="101">
        <f t="shared" si="0"/>
        <v>418</v>
      </c>
      <c r="F14" s="94">
        <v>6</v>
      </c>
      <c r="G14" s="102">
        <v>7</v>
      </c>
      <c r="H14" s="32"/>
      <c r="I14" s="9"/>
      <c r="J14" s="9"/>
      <c r="K14" s="9">
        <f t="shared" si="1"/>
        <v>0</v>
      </c>
      <c r="L14" s="10"/>
      <c r="M14" s="10"/>
      <c r="N14" s="32"/>
      <c r="O14" s="9">
        <f t="shared" si="2"/>
        <v>284</v>
      </c>
      <c r="P14" s="9">
        <f t="shared" si="3"/>
        <v>134</v>
      </c>
      <c r="Q14" s="9">
        <f t="shared" si="4"/>
        <v>418</v>
      </c>
      <c r="R14" s="10">
        <f t="shared" si="5"/>
        <v>6</v>
      </c>
      <c r="S14" s="10"/>
      <c r="T14" s="21">
        <v>7</v>
      </c>
      <c r="U14" s="24"/>
      <c r="V14" s="54" t="s">
        <v>21</v>
      </c>
    </row>
    <row r="15" spans="1:22" ht="18" customHeight="1">
      <c r="A15" s="92" t="s">
        <v>586</v>
      </c>
      <c r="B15" s="93" t="s">
        <v>530</v>
      </c>
      <c r="C15" s="94">
        <v>282</v>
      </c>
      <c r="D15" s="94">
        <v>135</v>
      </c>
      <c r="E15" s="101">
        <f t="shared" si="0"/>
        <v>417</v>
      </c>
      <c r="F15" s="94">
        <v>4</v>
      </c>
      <c r="G15" s="102">
        <v>8</v>
      </c>
      <c r="H15" s="32"/>
      <c r="I15" s="9"/>
      <c r="J15" s="9"/>
      <c r="K15" s="9">
        <f t="shared" si="1"/>
        <v>0</v>
      </c>
      <c r="L15" s="10"/>
      <c r="M15" s="10"/>
      <c r="N15" s="32"/>
      <c r="O15" s="9">
        <f t="shared" si="2"/>
        <v>282</v>
      </c>
      <c r="P15" s="9">
        <f t="shared" si="3"/>
        <v>135</v>
      </c>
      <c r="Q15" s="9">
        <f t="shared" si="4"/>
        <v>417</v>
      </c>
      <c r="R15" s="10">
        <f t="shared" si="5"/>
        <v>4</v>
      </c>
      <c r="S15" s="10"/>
      <c r="T15" s="21">
        <v>8</v>
      </c>
      <c r="U15" s="24"/>
      <c r="V15" s="49"/>
    </row>
    <row r="16" spans="1:22" ht="18" customHeight="1">
      <c r="A16" s="92" t="s">
        <v>587</v>
      </c>
      <c r="B16" s="93" t="s">
        <v>557</v>
      </c>
      <c r="C16" s="94">
        <v>284</v>
      </c>
      <c r="D16" s="94">
        <v>133</v>
      </c>
      <c r="E16" s="101">
        <f t="shared" si="0"/>
        <v>417</v>
      </c>
      <c r="F16" s="94">
        <v>5</v>
      </c>
      <c r="G16" s="102">
        <v>9</v>
      </c>
      <c r="H16" s="32"/>
      <c r="I16" s="9"/>
      <c r="J16" s="9"/>
      <c r="K16" s="9">
        <f t="shared" si="1"/>
        <v>0</v>
      </c>
      <c r="L16" s="10"/>
      <c r="M16" s="10"/>
      <c r="N16" s="32"/>
      <c r="O16" s="9">
        <f t="shared" si="2"/>
        <v>284</v>
      </c>
      <c r="P16" s="9">
        <f t="shared" si="3"/>
        <v>133</v>
      </c>
      <c r="Q16" s="9">
        <f t="shared" si="4"/>
        <v>417</v>
      </c>
      <c r="R16" s="10">
        <f t="shared" si="5"/>
        <v>5</v>
      </c>
      <c r="S16" s="10"/>
      <c r="T16" s="21">
        <v>9</v>
      </c>
      <c r="U16" s="22"/>
      <c r="V16" s="57" t="s">
        <v>22</v>
      </c>
    </row>
    <row r="17" spans="1:22" ht="18" customHeight="1">
      <c r="A17" s="92" t="s">
        <v>588</v>
      </c>
      <c r="B17" s="93" t="s">
        <v>543</v>
      </c>
      <c r="C17" s="94">
        <v>293</v>
      </c>
      <c r="D17" s="94">
        <v>123</v>
      </c>
      <c r="E17" s="101">
        <f t="shared" si="0"/>
        <v>416</v>
      </c>
      <c r="F17" s="94">
        <v>6</v>
      </c>
      <c r="G17" s="102">
        <v>10</v>
      </c>
      <c r="H17" s="32"/>
      <c r="I17" s="9"/>
      <c r="J17" s="9"/>
      <c r="K17" s="9">
        <f t="shared" si="1"/>
        <v>0</v>
      </c>
      <c r="L17" s="10"/>
      <c r="M17" s="10"/>
      <c r="N17" s="32"/>
      <c r="O17" s="9">
        <f t="shared" si="2"/>
        <v>293</v>
      </c>
      <c r="P17" s="9">
        <f t="shared" si="3"/>
        <v>123</v>
      </c>
      <c r="Q17" s="9">
        <f t="shared" si="4"/>
        <v>416</v>
      </c>
      <c r="R17" s="10">
        <f t="shared" si="5"/>
        <v>6</v>
      </c>
      <c r="S17" s="10"/>
      <c r="T17" s="21">
        <v>10</v>
      </c>
      <c r="U17" s="22"/>
      <c r="V17" s="58" t="s">
        <v>24</v>
      </c>
    </row>
    <row r="18" spans="1:22" ht="18" customHeight="1">
      <c r="A18" s="92" t="s">
        <v>589</v>
      </c>
      <c r="B18" s="93" t="s">
        <v>543</v>
      </c>
      <c r="C18" s="94">
        <v>283</v>
      </c>
      <c r="D18" s="94">
        <v>132</v>
      </c>
      <c r="E18" s="101">
        <f t="shared" si="0"/>
        <v>415</v>
      </c>
      <c r="F18" s="94">
        <v>10</v>
      </c>
      <c r="G18" s="102">
        <v>11</v>
      </c>
      <c r="H18" s="32"/>
      <c r="I18" s="9"/>
      <c r="J18" s="9"/>
      <c r="K18" s="9">
        <f t="shared" si="1"/>
        <v>0</v>
      </c>
      <c r="L18" s="10"/>
      <c r="M18" s="10"/>
      <c r="N18" s="32"/>
      <c r="O18" s="9">
        <f t="shared" si="2"/>
        <v>283</v>
      </c>
      <c r="P18" s="9">
        <f t="shared" si="3"/>
        <v>132</v>
      </c>
      <c r="Q18" s="9">
        <f t="shared" si="4"/>
        <v>415</v>
      </c>
      <c r="R18" s="10">
        <f t="shared" si="5"/>
        <v>10</v>
      </c>
      <c r="S18" s="10"/>
      <c r="T18" s="21">
        <v>11</v>
      </c>
      <c r="U18" s="22"/>
      <c r="V18" s="2"/>
    </row>
    <row r="19" spans="1:22" ht="18" customHeight="1">
      <c r="A19" s="92" t="s">
        <v>590</v>
      </c>
      <c r="B19" s="93" t="s">
        <v>546</v>
      </c>
      <c r="C19" s="94">
        <v>296</v>
      </c>
      <c r="D19" s="94">
        <v>119</v>
      </c>
      <c r="E19" s="101">
        <f t="shared" si="0"/>
        <v>415</v>
      </c>
      <c r="F19" s="94">
        <v>4</v>
      </c>
      <c r="G19" s="102">
        <v>12</v>
      </c>
      <c r="H19" s="32"/>
      <c r="I19" s="9"/>
      <c r="J19" s="9"/>
      <c r="K19" s="9">
        <f t="shared" si="1"/>
        <v>0</v>
      </c>
      <c r="L19" s="10"/>
      <c r="M19" s="10"/>
      <c r="N19" s="32"/>
      <c r="O19" s="9">
        <f t="shared" si="2"/>
        <v>296</v>
      </c>
      <c r="P19" s="9">
        <f t="shared" si="3"/>
        <v>119</v>
      </c>
      <c r="Q19" s="9">
        <f t="shared" si="4"/>
        <v>415</v>
      </c>
      <c r="R19" s="10">
        <f t="shared" si="5"/>
        <v>4</v>
      </c>
      <c r="S19" s="10"/>
      <c r="T19" s="21">
        <v>12</v>
      </c>
      <c r="U19" s="22"/>
      <c r="V19" s="59" t="s">
        <v>23</v>
      </c>
    </row>
    <row r="20" spans="1:22" s="5" customFormat="1" ht="18" customHeight="1">
      <c r="A20" s="91" t="s">
        <v>591</v>
      </c>
      <c r="B20" s="95" t="s">
        <v>546</v>
      </c>
      <c r="C20" s="96">
        <v>284</v>
      </c>
      <c r="D20" s="96">
        <v>127</v>
      </c>
      <c r="E20" s="9">
        <f t="shared" si="0"/>
        <v>411</v>
      </c>
      <c r="F20" s="96">
        <v>0</v>
      </c>
      <c r="G20" s="102">
        <v>13</v>
      </c>
      <c r="H20" s="13"/>
      <c r="I20" s="9"/>
      <c r="J20" s="9"/>
      <c r="K20" s="9">
        <f t="shared" si="1"/>
        <v>0</v>
      </c>
      <c r="L20" s="10"/>
      <c r="M20" s="10"/>
      <c r="N20" s="32"/>
      <c r="O20" s="9">
        <f t="shared" si="2"/>
        <v>284</v>
      </c>
      <c r="P20" s="9">
        <f t="shared" si="3"/>
        <v>127</v>
      </c>
      <c r="Q20" s="9">
        <f t="shared" si="4"/>
        <v>411</v>
      </c>
      <c r="R20" s="10">
        <f t="shared" si="5"/>
        <v>0</v>
      </c>
      <c r="S20" s="10"/>
      <c r="T20" s="21">
        <v>13</v>
      </c>
      <c r="U20" s="22"/>
      <c r="V20" s="59"/>
    </row>
    <row r="21" spans="1:22" ht="18" customHeight="1">
      <c r="A21" s="91" t="s">
        <v>592</v>
      </c>
      <c r="B21" s="95" t="s">
        <v>546</v>
      </c>
      <c r="C21" s="96">
        <v>283</v>
      </c>
      <c r="D21" s="96">
        <v>127</v>
      </c>
      <c r="E21" s="9">
        <f t="shared" si="0"/>
        <v>410</v>
      </c>
      <c r="F21" s="96">
        <v>4</v>
      </c>
      <c r="G21" s="102">
        <v>14</v>
      </c>
      <c r="H21" s="32"/>
      <c r="I21" s="9"/>
      <c r="J21" s="9"/>
      <c r="K21" s="9">
        <f t="shared" si="1"/>
        <v>0</v>
      </c>
      <c r="L21" s="10"/>
      <c r="M21" s="10"/>
      <c r="N21" s="32"/>
      <c r="O21" s="9">
        <f t="shared" si="2"/>
        <v>283</v>
      </c>
      <c r="P21" s="9">
        <f t="shared" si="3"/>
        <v>127</v>
      </c>
      <c r="Q21" s="9">
        <f t="shared" si="4"/>
        <v>410</v>
      </c>
      <c r="R21" s="10">
        <f t="shared" si="5"/>
        <v>4</v>
      </c>
      <c r="S21" s="10"/>
      <c r="T21" s="21">
        <v>14</v>
      </c>
      <c r="U21" s="22"/>
      <c r="V21" s="60" t="s">
        <v>11</v>
      </c>
    </row>
    <row r="22" spans="1:22" ht="18" customHeight="1">
      <c r="A22" s="91" t="s">
        <v>593</v>
      </c>
      <c r="B22" s="95" t="s">
        <v>504</v>
      </c>
      <c r="C22" s="96">
        <v>294</v>
      </c>
      <c r="D22" s="96">
        <v>114</v>
      </c>
      <c r="E22" s="9">
        <f t="shared" si="0"/>
        <v>408</v>
      </c>
      <c r="F22" s="96">
        <v>13</v>
      </c>
      <c r="G22" s="102">
        <v>15</v>
      </c>
      <c r="H22" s="32"/>
      <c r="I22" s="9"/>
      <c r="J22" s="9"/>
      <c r="K22" s="9">
        <f t="shared" si="1"/>
        <v>0</v>
      </c>
      <c r="L22" s="10"/>
      <c r="M22" s="10"/>
      <c r="N22" s="32"/>
      <c r="O22" s="9">
        <f t="shared" si="2"/>
        <v>294</v>
      </c>
      <c r="P22" s="9">
        <f t="shared" si="3"/>
        <v>114</v>
      </c>
      <c r="Q22" s="9">
        <f t="shared" si="4"/>
        <v>408</v>
      </c>
      <c r="R22" s="10">
        <f t="shared" si="5"/>
        <v>13</v>
      </c>
      <c r="S22" s="10"/>
      <c r="T22" s="21">
        <v>15</v>
      </c>
      <c r="U22" s="24"/>
      <c r="V22" s="61" t="s">
        <v>25</v>
      </c>
    </row>
    <row r="23" spans="1:22" ht="18" customHeight="1">
      <c r="A23" s="91" t="s">
        <v>594</v>
      </c>
      <c r="B23" s="95" t="s">
        <v>504</v>
      </c>
      <c r="C23" s="96">
        <v>275</v>
      </c>
      <c r="D23" s="96">
        <v>132</v>
      </c>
      <c r="E23" s="9">
        <f t="shared" si="0"/>
        <v>407</v>
      </c>
      <c r="F23" s="96">
        <v>4</v>
      </c>
      <c r="G23" s="102">
        <v>16</v>
      </c>
      <c r="H23" s="32"/>
      <c r="I23" s="9"/>
      <c r="J23" s="9"/>
      <c r="K23" s="9">
        <f t="shared" si="1"/>
        <v>0</v>
      </c>
      <c r="L23" s="10"/>
      <c r="M23" s="10"/>
      <c r="N23" s="32"/>
      <c r="O23" s="9">
        <f t="shared" si="2"/>
        <v>275</v>
      </c>
      <c r="P23" s="9">
        <f t="shared" si="3"/>
        <v>132</v>
      </c>
      <c r="Q23" s="9">
        <f t="shared" si="4"/>
        <v>407</v>
      </c>
      <c r="R23" s="10">
        <f t="shared" si="5"/>
        <v>4</v>
      </c>
      <c r="S23" s="10"/>
      <c r="T23" s="21">
        <v>16</v>
      </c>
      <c r="U23" s="24"/>
      <c r="V23" s="2"/>
    </row>
    <row r="24" spans="1:22" ht="18" customHeight="1">
      <c r="A24" s="91" t="s">
        <v>595</v>
      </c>
      <c r="B24" s="95" t="s">
        <v>543</v>
      </c>
      <c r="C24" s="96">
        <v>292</v>
      </c>
      <c r="D24" s="96">
        <v>108</v>
      </c>
      <c r="E24" s="9">
        <f t="shared" si="0"/>
        <v>400</v>
      </c>
      <c r="F24" s="96">
        <v>8</v>
      </c>
      <c r="G24" s="102">
        <v>17</v>
      </c>
      <c r="H24" s="32"/>
      <c r="I24" s="9"/>
      <c r="J24" s="9"/>
      <c r="K24" s="9">
        <f t="shared" si="1"/>
        <v>0</v>
      </c>
      <c r="L24" s="10"/>
      <c r="M24" s="10"/>
      <c r="N24" s="32"/>
      <c r="O24" s="9">
        <f t="shared" si="2"/>
        <v>292</v>
      </c>
      <c r="P24" s="9">
        <f t="shared" si="3"/>
        <v>108</v>
      </c>
      <c r="Q24" s="9">
        <f t="shared" si="4"/>
        <v>400</v>
      </c>
      <c r="R24" s="10">
        <f t="shared" si="5"/>
        <v>8</v>
      </c>
      <c r="S24" s="10"/>
      <c r="T24" s="21">
        <v>17</v>
      </c>
      <c r="U24" s="24"/>
      <c r="V24" s="62" t="s">
        <v>12</v>
      </c>
    </row>
    <row r="25" spans="1:22" ht="18" customHeight="1">
      <c r="A25" s="91" t="s">
        <v>596</v>
      </c>
      <c r="B25" s="95" t="s">
        <v>557</v>
      </c>
      <c r="C25" s="96">
        <v>273</v>
      </c>
      <c r="D25" s="96">
        <v>122</v>
      </c>
      <c r="E25" s="9">
        <f t="shared" si="0"/>
        <v>395</v>
      </c>
      <c r="F25" s="96">
        <v>4</v>
      </c>
      <c r="G25" s="102">
        <v>18</v>
      </c>
      <c r="H25" s="32"/>
      <c r="I25" s="9"/>
      <c r="J25" s="9"/>
      <c r="K25" s="9">
        <f t="shared" si="1"/>
        <v>0</v>
      </c>
      <c r="L25" s="10"/>
      <c r="M25" s="10"/>
      <c r="N25" s="32"/>
      <c r="O25" s="9">
        <f t="shared" si="2"/>
        <v>273</v>
      </c>
      <c r="P25" s="9">
        <f t="shared" si="3"/>
        <v>122</v>
      </c>
      <c r="Q25" s="9">
        <f t="shared" si="4"/>
        <v>395</v>
      </c>
      <c r="R25" s="10">
        <f t="shared" si="5"/>
        <v>4</v>
      </c>
      <c r="S25" s="10"/>
      <c r="T25" s="21">
        <v>18</v>
      </c>
      <c r="U25" s="24"/>
      <c r="V25" s="62"/>
    </row>
    <row r="26" spans="1:22" ht="18" customHeight="1">
      <c r="A26" s="91" t="s">
        <v>597</v>
      </c>
      <c r="B26" s="95" t="s">
        <v>517</v>
      </c>
      <c r="C26" s="96">
        <v>272</v>
      </c>
      <c r="D26" s="96">
        <v>122</v>
      </c>
      <c r="E26" s="9">
        <f t="shared" si="0"/>
        <v>394</v>
      </c>
      <c r="F26" s="96">
        <v>7</v>
      </c>
      <c r="G26" s="102">
        <v>19</v>
      </c>
      <c r="H26" s="32"/>
      <c r="I26" s="9"/>
      <c r="J26" s="9"/>
      <c r="K26" s="9">
        <f t="shared" si="1"/>
        <v>0</v>
      </c>
      <c r="L26" s="10"/>
      <c r="M26" s="10"/>
      <c r="N26" s="32"/>
      <c r="O26" s="9">
        <f t="shared" si="2"/>
        <v>272</v>
      </c>
      <c r="P26" s="9">
        <f t="shared" si="3"/>
        <v>122</v>
      </c>
      <c r="Q26" s="9">
        <f t="shared" si="4"/>
        <v>394</v>
      </c>
      <c r="R26" s="10">
        <f t="shared" si="5"/>
        <v>7</v>
      </c>
      <c r="S26" s="10"/>
      <c r="T26" s="21">
        <v>19</v>
      </c>
      <c r="U26" s="24"/>
      <c r="V26" s="63" t="s">
        <v>11</v>
      </c>
    </row>
    <row r="27" spans="1:22" ht="18" customHeight="1">
      <c r="A27" s="91" t="s">
        <v>598</v>
      </c>
      <c r="B27" s="95" t="s">
        <v>532</v>
      </c>
      <c r="C27" s="96">
        <v>290</v>
      </c>
      <c r="D27" s="96">
        <v>104</v>
      </c>
      <c r="E27" s="9">
        <f t="shared" si="0"/>
        <v>394</v>
      </c>
      <c r="F27" s="96">
        <v>8</v>
      </c>
      <c r="G27" s="102">
        <v>20</v>
      </c>
      <c r="H27" s="32"/>
      <c r="I27" s="9"/>
      <c r="J27" s="9"/>
      <c r="K27" s="9">
        <f t="shared" si="1"/>
        <v>0</v>
      </c>
      <c r="L27" s="10"/>
      <c r="M27" s="10"/>
      <c r="N27" s="32"/>
      <c r="O27" s="9">
        <f t="shared" si="2"/>
        <v>290</v>
      </c>
      <c r="P27" s="9">
        <f t="shared" si="3"/>
        <v>104</v>
      </c>
      <c r="Q27" s="9">
        <f t="shared" si="4"/>
        <v>394</v>
      </c>
      <c r="R27" s="10">
        <f t="shared" si="5"/>
        <v>8</v>
      </c>
      <c r="S27" s="10"/>
      <c r="T27" s="21">
        <v>20</v>
      </c>
      <c r="U27" s="24"/>
      <c r="V27" s="64" t="s">
        <v>26</v>
      </c>
    </row>
    <row r="28" spans="1:22" ht="18" customHeight="1">
      <c r="A28" s="91" t="s">
        <v>599</v>
      </c>
      <c r="B28" s="95" t="s">
        <v>519</v>
      </c>
      <c r="C28" s="96">
        <v>275</v>
      </c>
      <c r="D28" s="96">
        <v>114</v>
      </c>
      <c r="E28" s="9">
        <f t="shared" si="0"/>
        <v>389</v>
      </c>
      <c r="F28" s="96">
        <v>5</v>
      </c>
      <c r="G28" s="102">
        <v>21</v>
      </c>
      <c r="H28" s="32"/>
      <c r="I28" s="9"/>
      <c r="J28" s="9"/>
      <c r="K28" s="9">
        <f t="shared" si="1"/>
        <v>0</v>
      </c>
      <c r="L28" s="10"/>
      <c r="M28" s="10"/>
      <c r="N28" s="32"/>
      <c r="O28" s="9">
        <f t="shared" si="2"/>
        <v>275</v>
      </c>
      <c r="P28" s="9">
        <f t="shared" si="3"/>
        <v>114</v>
      </c>
      <c r="Q28" s="9">
        <f t="shared" si="4"/>
        <v>389</v>
      </c>
      <c r="R28" s="10">
        <f t="shared" si="5"/>
        <v>5</v>
      </c>
      <c r="S28" s="10"/>
      <c r="T28" s="21">
        <v>21</v>
      </c>
      <c r="U28" s="24"/>
      <c r="V28" s="2"/>
    </row>
    <row r="29" spans="1:22" ht="18" customHeight="1">
      <c r="A29" s="91" t="s">
        <v>600</v>
      </c>
      <c r="B29" s="95" t="s">
        <v>517</v>
      </c>
      <c r="C29" s="96">
        <v>278</v>
      </c>
      <c r="D29" s="96">
        <v>111</v>
      </c>
      <c r="E29" s="9">
        <f t="shared" si="0"/>
        <v>389</v>
      </c>
      <c r="F29" s="96">
        <v>6</v>
      </c>
      <c r="G29" s="102">
        <v>22</v>
      </c>
      <c r="H29" s="32"/>
      <c r="I29" s="9"/>
      <c r="J29" s="9"/>
      <c r="K29" s="9">
        <f t="shared" si="1"/>
        <v>0</v>
      </c>
      <c r="L29" s="10"/>
      <c r="M29" s="10"/>
      <c r="N29" s="32"/>
      <c r="O29" s="9">
        <f t="shared" si="2"/>
        <v>278</v>
      </c>
      <c r="P29" s="9">
        <f t="shared" si="3"/>
        <v>111</v>
      </c>
      <c r="Q29" s="9">
        <f t="shared" si="4"/>
        <v>389</v>
      </c>
      <c r="R29" s="10">
        <f t="shared" si="5"/>
        <v>6</v>
      </c>
      <c r="S29" s="10"/>
      <c r="T29" s="21">
        <v>22</v>
      </c>
      <c r="U29" s="24"/>
      <c r="V29" s="43"/>
    </row>
    <row r="30" spans="1:22" ht="18" customHeight="1">
      <c r="A30" s="91" t="s">
        <v>601</v>
      </c>
      <c r="B30" s="95" t="s">
        <v>557</v>
      </c>
      <c r="C30" s="96">
        <v>286</v>
      </c>
      <c r="D30" s="96">
        <v>102</v>
      </c>
      <c r="E30" s="9">
        <f t="shared" si="0"/>
        <v>388</v>
      </c>
      <c r="F30" s="96">
        <v>13</v>
      </c>
      <c r="G30" s="102">
        <v>23</v>
      </c>
      <c r="H30" s="32"/>
      <c r="I30" s="9"/>
      <c r="J30" s="9"/>
      <c r="K30" s="9">
        <f t="shared" si="1"/>
        <v>0</v>
      </c>
      <c r="L30" s="10"/>
      <c r="M30" s="10"/>
      <c r="N30" s="32"/>
      <c r="O30" s="9">
        <f t="shared" si="2"/>
        <v>286</v>
      </c>
      <c r="P30" s="9">
        <f t="shared" si="3"/>
        <v>102</v>
      </c>
      <c r="Q30" s="9">
        <f t="shared" si="4"/>
        <v>388</v>
      </c>
      <c r="R30" s="10">
        <f t="shared" si="5"/>
        <v>13</v>
      </c>
      <c r="S30" s="10"/>
      <c r="T30" s="21">
        <v>23</v>
      </c>
      <c r="U30" s="24"/>
      <c r="V30" s="43"/>
    </row>
    <row r="31" spans="1:22" ht="18" customHeight="1">
      <c r="A31" s="91" t="s">
        <v>602</v>
      </c>
      <c r="B31" s="95" t="s">
        <v>536</v>
      </c>
      <c r="C31" s="96">
        <v>289</v>
      </c>
      <c r="D31" s="96">
        <v>95</v>
      </c>
      <c r="E31" s="9">
        <f t="shared" si="0"/>
        <v>384</v>
      </c>
      <c r="F31" s="96">
        <v>11</v>
      </c>
      <c r="G31" s="102">
        <v>24</v>
      </c>
      <c r="H31" s="32"/>
      <c r="I31" s="9"/>
      <c r="J31" s="9"/>
      <c r="K31" s="9">
        <f t="shared" si="1"/>
        <v>0</v>
      </c>
      <c r="L31" s="10"/>
      <c r="M31" s="10"/>
      <c r="N31" s="32"/>
      <c r="O31" s="9">
        <f t="shared" si="2"/>
        <v>289</v>
      </c>
      <c r="P31" s="9">
        <f t="shared" si="3"/>
        <v>95</v>
      </c>
      <c r="Q31" s="9">
        <f t="shared" si="4"/>
        <v>384</v>
      </c>
      <c r="R31" s="10">
        <f t="shared" si="5"/>
        <v>11</v>
      </c>
      <c r="S31" s="10"/>
      <c r="T31" s="21">
        <v>24</v>
      </c>
      <c r="U31" s="24"/>
      <c r="V31" s="50"/>
    </row>
    <row r="32" spans="1:22" ht="18" customHeight="1">
      <c r="A32" s="91" t="s">
        <v>603</v>
      </c>
      <c r="B32" s="95" t="s">
        <v>534</v>
      </c>
      <c r="C32" s="96">
        <v>255</v>
      </c>
      <c r="D32" s="96">
        <v>126</v>
      </c>
      <c r="E32" s="9">
        <f t="shared" si="0"/>
        <v>381</v>
      </c>
      <c r="F32" s="96">
        <v>10</v>
      </c>
      <c r="G32" s="102">
        <v>25</v>
      </c>
      <c r="H32" s="32"/>
      <c r="I32" s="9"/>
      <c r="J32" s="9"/>
      <c r="K32" s="9">
        <f t="shared" si="1"/>
        <v>0</v>
      </c>
      <c r="L32" s="10"/>
      <c r="M32" s="10"/>
      <c r="N32" s="32"/>
      <c r="O32" s="9">
        <f t="shared" si="2"/>
        <v>255</v>
      </c>
      <c r="P32" s="9">
        <f t="shared" si="3"/>
        <v>126</v>
      </c>
      <c r="Q32" s="9">
        <f t="shared" si="4"/>
        <v>381</v>
      </c>
      <c r="R32" s="10">
        <f t="shared" si="5"/>
        <v>10</v>
      </c>
      <c r="S32" s="10"/>
      <c r="T32" s="21">
        <v>25</v>
      </c>
      <c r="U32" s="22"/>
      <c r="V32" s="47"/>
    </row>
    <row r="33" spans="1:22" ht="18" customHeight="1">
      <c r="A33" s="91" t="s">
        <v>604</v>
      </c>
      <c r="B33" s="95" t="s">
        <v>557</v>
      </c>
      <c r="C33" s="96">
        <v>266</v>
      </c>
      <c r="D33" s="96">
        <v>114</v>
      </c>
      <c r="E33" s="9">
        <f t="shared" si="0"/>
        <v>380</v>
      </c>
      <c r="F33" s="96">
        <v>11</v>
      </c>
      <c r="G33" s="102">
        <v>26</v>
      </c>
      <c r="H33" s="32"/>
      <c r="I33" s="9"/>
      <c r="J33" s="9"/>
      <c r="K33" s="9">
        <f t="shared" si="1"/>
        <v>0</v>
      </c>
      <c r="L33" s="10"/>
      <c r="M33" s="10"/>
      <c r="N33" s="32"/>
      <c r="O33" s="9">
        <f t="shared" si="2"/>
        <v>266</v>
      </c>
      <c r="P33" s="9">
        <f t="shared" si="3"/>
        <v>114</v>
      </c>
      <c r="Q33" s="9">
        <f t="shared" si="4"/>
        <v>380</v>
      </c>
      <c r="R33" s="10">
        <f t="shared" si="5"/>
        <v>11</v>
      </c>
      <c r="S33" s="10"/>
      <c r="T33" s="21">
        <v>26</v>
      </c>
      <c r="U33" s="22"/>
      <c r="V33" s="47"/>
    </row>
    <row r="34" spans="1:22" ht="18" customHeight="1">
      <c r="A34" s="91" t="s">
        <v>605</v>
      </c>
      <c r="B34" s="95" t="s">
        <v>534</v>
      </c>
      <c r="C34" s="96">
        <v>292</v>
      </c>
      <c r="D34" s="96">
        <v>87</v>
      </c>
      <c r="E34" s="9">
        <f t="shared" si="0"/>
        <v>379</v>
      </c>
      <c r="F34" s="96">
        <v>13</v>
      </c>
      <c r="G34" s="102">
        <v>27</v>
      </c>
      <c r="H34" s="32"/>
      <c r="I34" s="9"/>
      <c r="J34" s="9"/>
      <c r="K34" s="9">
        <f t="shared" si="1"/>
        <v>0</v>
      </c>
      <c r="L34" s="10"/>
      <c r="M34" s="10"/>
      <c r="N34" s="32"/>
      <c r="O34" s="9">
        <f t="shared" si="2"/>
        <v>292</v>
      </c>
      <c r="P34" s="9">
        <f t="shared" si="3"/>
        <v>87</v>
      </c>
      <c r="Q34" s="9">
        <f t="shared" si="4"/>
        <v>379</v>
      </c>
      <c r="R34" s="10">
        <f t="shared" si="5"/>
        <v>13</v>
      </c>
      <c r="S34" s="10"/>
      <c r="T34" s="21">
        <v>27</v>
      </c>
      <c r="U34" s="22"/>
      <c r="V34" s="47"/>
    </row>
    <row r="35" spans="1:22" ht="18" customHeight="1">
      <c r="A35" s="91" t="s">
        <v>606</v>
      </c>
      <c r="B35" s="95" t="s">
        <v>546</v>
      </c>
      <c r="C35" s="96">
        <v>244</v>
      </c>
      <c r="D35" s="96">
        <v>123</v>
      </c>
      <c r="E35" s="9">
        <f t="shared" si="0"/>
        <v>367</v>
      </c>
      <c r="F35" s="96">
        <v>13</v>
      </c>
      <c r="G35" s="102">
        <v>28</v>
      </c>
      <c r="H35" s="32"/>
      <c r="I35" s="9"/>
      <c r="J35" s="9"/>
      <c r="K35" s="9">
        <f t="shared" si="1"/>
        <v>0</v>
      </c>
      <c r="L35" s="10"/>
      <c r="M35" s="10"/>
      <c r="N35" s="32"/>
      <c r="O35" s="9">
        <f t="shared" si="2"/>
        <v>244</v>
      </c>
      <c r="P35" s="9">
        <f t="shared" si="3"/>
        <v>123</v>
      </c>
      <c r="Q35" s="9">
        <f t="shared" si="4"/>
        <v>367</v>
      </c>
      <c r="R35" s="10">
        <f t="shared" si="5"/>
        <v>13</v>
      </c>
      <c r="S35" s="10"/>
      <c r="T35" s="21">
        <v>28</v>
      </c>
      <c r="U35" s="22"/>
      <c r="V35" s="47"/>
    </row>
    <row r="36" spans="1:22" ht="18" customHeight="1">
      <c r="A36" s="91" t="s">
        <v>607</v>
      </c>
      <c r="B36" s="95" t="s">
        <v>530</v>
      </c>
      <c r="C36" s="96">
        <v>256</v>
      </c>
      <c r="D36" s="96">
        <v>104</v>
      </c>
      <c r="E36" s="9">
        <f t="shared" si="0"/>
        <v>360</v>
      </c>
      <c r="F36" s="96">
        <v>13</v>
      </c>
      <c r="G36" s="102">
        <v>29</v>
      </c>
      <c r="H36" s="32"/>
      <c r="I36" s="9"/>
      <c r="J36" s="9"/>
      <c r="K36" s="9">
        <f t="shared" si="1"/>
        <v>0</v>
      </c>
      <c r="L36" s="10"/>
      <c r="M36" s="10"/>
      <c r="N36" s="32"/>
      <c r="O36" s="9">
        <f t="shared" si="2"/>
        <v>256</v>
      </c>
      <c r="P36" s="9">
        <f t="shared" si="3"/>
        <v>104</v>
      </c>
      <c r="Q36" s="9">
        <f t="shared" si="4"/>
        <v>360</v>
      </c>
      <c r="R36" s="10">
        <f t="shared" si="5"/>
        <v>13</v>
      </c>
      <c r="S36" s="10"/>
      <c r="T36" s="21">
        <v>29</v>
      </c>
      <c r="U36" s="22"/>
      <c r="V36" s="47"/>
    </row>
    <row r="37" spans="1:22" ht="18" customHeight="1">
      <c r="A37" s="91" t="s">
        <v>608</v>
      </c>
      <c r="B37" s="95" t="s">
        <v>534</v>
      </c>
      <c r="C37" s="96">
        <v>252</v>
      </c>
      <c r="D37" s="96">
        <v>79</v>
      </c>
      <c r="E37" s="9">
        <f t="shared" si="0"/>
        <v>331</v>
      </c>
      <c r="F37" s="96">
        <v>20</v>
      </c>
      <c r="G37" s="102">
        <v>30</v>
      </c>
      <c r="H37" s="32"/>
      <c r="I37" s="9"/>
      <c r="J37" s="9"/>
      <c r="K37" s="9">
        <f t="shared" si="1"/>
        <v>0</v>
      </c>
      <c r="L37" s="10"/>
      <c r="M37" s="10"/>
      <c r="N37" s="32"/>
      <c r="O37" s="9">
        <f t="shared" si="2"/>
        <v>252</v>
      </c>
      <c r="P37" s="9">
        <f t="shared" si="3"/>
        <v>79</v>
      </c>
      <c r="Q37" s="9">
        <f t="shared" si="4"/>
        <v>331</v>
      </c>
      <c r="R37" s="10">
        <f t="shared" si="5"/>
        <v>20</v>
      </c>
      <c r="S37" s="10"/>
      <c r="T37" s="21">
        <v>30</v>
      </c>
      <c r="U37" s="22"/>
      <c r="V37" s="47"/>
    </row>
    <row r="38" spans="1:22" ht="18" customHeight="1">
      <c r="A38" s="91" t="s">
        <v>609</v>
      </c>
      <c r="B38" s="95" t="s">
        <v>543</v>
      </c>
      <c r="C38" s="96">
        <v>243</v>
      </c>
      <c r="D38" s="96">
        <v>87</v>
      </c>
      <c r="E38" s="9">
        <f t="shared" si="0"/>
        <v>330</v>
      </c>
      <c r="F38" s="96">
        <v>15</v>
      </c>
      <c r="G38" s="102">
        <v>31</v>
      </c>
      <c r="H38" s="32"/>
      <c r="I38" s="9"/>
      <c r="J38" s="9"/>
      <c r="K38" s="9">
        <f t="shared" si="1"/>
        <v>0</v>
      </c>
      <c r="L38" s="10"/>
      <c r="M38" s="10"/>
      <c r="N38" s="32"/>
      <c r="O38" s="9">
        <f t="shared" si="2"/>
        <v>243</v>
      </c>
      <c r="P38" s="9">
        <f t="shared" si="3"/>
        <v>87</v>
      </c>
      <c r="Q38" s="9">
        <f t="shared" si="4"/>
        <v>330</v>
      </c>
      <c r="R38" s="10">
        <f t="shared" si="5"/>
        <v>15</v>
      </c>
      <c r="S38" s="10"/>
      <c r="T38" s="21">
        <v>31</v>
      </c>
      <c r="U38" s="22"/>
      <c r="V38" s="47"/>
    </row>
    <row r="39" spans="1:22" ht="18" customHeight="1">
      <c r="A39" s="7" t="s">
        <v>212</v>
      </c>
      <c r="B39" s="8" t="s">
        <v>213</v>
      </c>
      <c r="C39" s="9"/>
      <c r="D39" s="9"/>
      <c r="E39" s="9">
        <f t="shared" si="0"/>
        <v>0</v>
      </c>
      <c r="F39" s="10"/>
      <c r="G39" s="9"/>
      <c r="H39" s="32"/>
      <c r="I39" s="9"/>
      <c r="J39" s="9"/>
      <c r="K39" s="9">
        <f t="shared" si="1"/>
        <v>0</v>
      </c>
      <c r="L39" s="10"/>
      <c r="M39" s="10"/>
      <c r="N39" s="32"/>
      <c r="O39" s="9">
        <f t="shared" si="2"/>
        <v>0</v>
      </c>
      <c r="P39" s="9">
        <f t="shared" si="3"/>
        <v>0</v>
      </c>
      <c r="Q39" s="9">
        <f t="shared" si="4"/>
        <v>0</v>
      </c>
      <c r="R39" s="10">
        <f t="shared" si="5"/>
      </c>
      <c r="S39" s="10"/>
      <c r="T39" s="21">
        <v>32</v>
      </c>
      <c r="U39" s="22"/>
      <c r="V39" s="47"/>
    </row>
    <row r="40" spans="1:22" ht="18" customHeight="1">
      <c r="A40" s="7" t="s">
        <v>214</v>
      </c>
      <c r="B40" s="8" t="s">
        <v>215</v>
      </c>
      <c r="C40" s="9"/>
      <c r="D40" s="9"/>
      <c r="E40" s="9">
        <f t="shared" si="0"/>
        <v>0</v>
      </c>
      <c r="F40" s="10"/>
      <c r="G40" s="9"/>
      <c r="H40" s="32"/>
      <c r="I40" s="9"/>
      <c r="J40" s="9"/>
      <c r="K40" s="9">
        <f t="shared" si="1"/>
        <v>0</v>
      </c>
      <c r="L40" s="10"/>
      <c r="M40" s="10"/>
      <c r="N40" s="32"/>
      <c r="O40" s="9">
        <f t="shared" si="2"/>
        <v>0</v>
      </c>
      <c r="P40" s="9">
        <f t="shared" si="3"/>
        <v>0</v>
      </c>
      <c r="Q40" s="9">
        <f t="shared" si="4"/>
        <v>0</v>
      </c>
      <c r="R40" s="10">
        <f t="shared" si="5"/>
      </c>
      <c r="S40" s="10"/>
      <c r="T40" s="21">
        <v>33</v>
      </c>
      <c r="U40" s="22"/>
      <c r="V40" s="47"/>
    </row>
    <row r="41" spans="1:22" ht="18" customHeight="1">
      <c r="A41" s="7" t="s">
        <v>216</v>
      </c>
      <c r="B41" s="8" t="s">
        <v>217</v>
      </c>
      <c r="C41" s="9"/>
      <c r="D41" s="9"/>
      <c r="E41" s="9">
        <f t="shared" si="0"/>
        <v>0</v>
      </c>
      <c r="F41" s="10"/>
      <c r="G41" s="9"/>
      <c r="H41" s="32"/>
      <c r="I41" s="9"/>
      <c r="J41" s="9"/>
      <c r="K41" s="9">
        <f t="shared" si="1"/>
        <v>0</v>
      </c>
      <c r="L41" s="10"/>
      <c r="M41" s="10"/>
      <c r="N41" s="32"/>
      <c r="O41" s="9">
        <f t="shared" si="2"/>
        <v>0</v>
      </c>
      <c r="P41" s="9">
        <f t="shared" si="3"/>
        <v>0</v>
      </c>
      <c r="Q41" s="9">
        <f t="shared" si="4"/>
        <v>0</v>
      </c>
      <c r="R41" s="10">
        <f t="shared" si="5"/>
      </c>
      <c r="S41" s="10"/>
      <c r="T41" s="21">
        <v>34</v>
      </c>
      <c r="U41" s="22"/>
      <c r="V41" s="47"/>
    </row>
    <row r="42" spans="1:22" ht="18" customHeight="1">
      <c r="A42" s="7" t="s">
        <v>218</v>
      </c>
      <c r="B42" s="8" t="s">
        <v>219</v>
      </c>
      <c r="C42" s="9"/>
      <c r="D42" s="9"/>
      <c r="E42" s="9">
        <f t="shared" si="0"/>
        <v>0</v>
      </c>
      <c r="F42" s="10"/>
      <c r="G42" s="9"/>
      <c r="H42" s="32"/>
      <c r="I42" s="9"/>
      <c r="J42" s="9"/>
      <c r="K42" s="9">
        <f t="shared" si="1"/>
        <v>0</v>
      </c>
      <c r="L42" s="10"/>
      <c r="M42" s="10"/>
      <c r="N42" s="32"/>
      <c r="O42" s="9">
        <f t="shared" si="2"/>
        <v>0</v>
      </c>
      <c r="P42" s="9">
        <f t="shared" si="3"/>
        <v>0</v>
      </c>
      <c r="Q42" s="9">
        <f t="shared" si="4"/>
        <v>0</v>
      </c>
      <c r="R42" s="10">
        <f t="shared" si="5"/>
      </c>
      <c r="S42" s="10"/>
      <c r="T42" s="21">
        <v>35</v>
      </c>
      <c r="U42" s="22"/>
      <c r="V42" s="47"/>
    </row>
    <row r="43" spans="1:22" ht="18" customHeight="1">
      <c r="A43" s="7" t="s">
        <v>220</v>
      </c>
      <c r="B43" s="8" t="s">
        <v>221</v>
      </c>
      <c r="C43" s="9"/>
      <c r="D43" s="9"/>
      <c r="E43" s="9">
        <f t="shared" si="0"/>
        <v>0</v>
      </c>
      <c r="F43" s="10"/>
      <c r="G43" s="9"/>
      <c r="H43" s="32"/>
      <c r="I43" s="9"/>
      <c r="J43" s="9"/>
      <c r="K43" s="9">
        <f t="shared" si="1"/>
        <v>0</v>
      </c>
      <c r="L43" s="10"/>
      <c r="M43" s="10"/>
      <c r="N43" s="32"/>
      <c r="O43" s="9">
        <f t="shared" si="2"/>
        <v>0</v>
      </c>
      <c r="P43" s="9">
        <f t="shared" si="3"/>
        <v>0</v>
      </c>
      <c r="Q43" s="9">
        <f t="shared" si="4"/>
        <v>0</v>
      </c>
      <c r="R43" s="10">
        <f t="shared" si="5"/>
      </c>
      <c r="S43" s="10"/>
      <c r="T43" s="21">
        <v>36</v>
      </c>
      <c r="U43" s="22"/>
      <c r="V43" s="47"/>
    </row>
    <row r="44" spans="1:22" ht="18" customHeight="1">
      <c r="A44" s="7" t="s">
        <v>222</v>
      </c>
      <c r="B44" s="8" t="s">
        <v>223</v>
      </c>
      <c r="C44" s="9"/>
      <c r="D44" s="9"/>
      <c r="E44" s="9">
        <f t="shared" si="0"/>
        <v>0</v>
      </c>
      <c r="F44" s="10"/>
      <c r="G44" s="9"/>
      <c r="H44" s="32"/>
      <c r="I44" s="9"/>
      <c r="J44" s="9"/>
      <c r="K44" s="9">
        <f t="shared" si="1"/>
        <v>0</v>
      </c>
      <c r="L44" s="10"/>
      <c r="M44" s="10"/>
      <c r="N44" s="32"/>
      <c r="O44" s="9">
        <f t="shared" si="2"/>
        <v>0</v>
      </c>
      <c r="P44" s="9">
        <f t="shared" si="3"/>
        <v>0</v>
      </c>
      <c r="Q44" s="9">
        <f t="shared" si="4"/>
        <v>0</v>
      </c>
      <c r="R44" s="10">
        <f t="shared" si="5"/>
      </c>
      <c r="S44" s="10"/>
      <c r="T44" s="21">
        <v>37</v>
      </c>
      <c r="U44" s="22"/>
      <c r="V44" s="47"/>
    </row>
    <row r="45" spans="1:22" ht="18" customHeight="1">
      <c r="A45" s="7" t="s">
        <v>224</v>
      </c>
      <c r="B45" s="8" t="s">
        <v>225</v>
      </c>
      <c r="C45" s="9"/>
      <c r="D45" s="9"/>
      <c r="E45" s="9">
        <f t="shared" si="0"/>
        <v>0</v>
      </c>
      <c r="F45" s="10"/>
      <c r="G45" s="9"/>
      <c r="H45" s="32"/>
      <c r="I45" s="9"/>
      <c r="J45" s="9"/>
      <c r="K45" s="9">
        <f t="shared" si="1"/>
        <v>0</v>
      </c>
      <c r="L45" s="10"/>
      <c r="M45" s="10"/>
      <c r="N45" s="32"/>
      <c r="O45" s="9">
        <f t="shared" si="2"/>
        <v>0</v>
      </c>
      <c r="P45" s="9">
        <f t="shared" si="3"/>
        <v>0</v>
      </c>
      <c r="Q45" s="9">
        <f t="shared" si="4"/>
        <v>0</v>
      </c>
      <c r="R45" s="10">
        <f t="shared" si="5"/>
      </c>
      <c r="S45" s="10"/>
      <c r="T45" s="21">
        <v>38</v>
      </c>
      <c r="U45" s="22"/>
      <c r="V45" s="47"/>
    </row>
    <row r="46" spans="1:22" ht="18" customHeight="1">
      <c r="A46" s="7" t="s">
        <v>226</v>
      </c>
      <c r="B46" s="8" t="s">
        <v>227</v>
      </c>
      <c r="C46" s="9"/>
      <c r="D46" s="9"/>
      <c r="E46" s="9">
        <f t="shared" si="0"/>
        <v>0</v>
      </c>
      <c r="F46" s="10"/>
      <c r="G46" s="9"/>
      <c r="H46" s="32"/>
      <c r="I46" s="9"/>
      <c r="J46" s="9"/>
      <c r="K46" s="9">
        <f t="shared" si="1"/>
        <v>0</v>
      </c>
      <c r="L46" s="10"/>
      <c r="M46" s="10"/>
      <c r="N46" s="32"/>
      <c r="O46" s="9">
        <f t="shared" si="2"/>
        <v>0</v>
      </c>
      <c r="P46" s="9">
        <f t="shared" si="3"/>
        <v>0</v>
      </c>
      <c r="Q46" s="9">
        <f t="shared" si="4"/>
        <v>0</v>
      </c>
      <c r="R46" s="10">
        <f t="shared" si="5"/>
      </c>
      <c r="S46" s="10"/>
      <c r="T46" s="21">
        <v>39</v>
      </c>
      <c r="U46" s="22"/>
      <c r="V46" s="47"/>
    </row>
    <row r="47" spans="1:22" ht="18" customHeight="1">
      <c r="A47" s="7" t="s">
        <v>228</v>
      </c>
      <c r="B47" s="8" t="s">
        <v>229</v>
      </c>
      <c r="C47" s="9"/>
      <c r="D47" s="9"/>
      <c r="E47" s="9">
        <f t="shared" si="0"/>
        <v>0</v>
      </c>
      <c r="F47" s="10"/>
      <c r="G47" s="9"/>
      <c r="H47" s="32"/>
      <c r="I47" s="9"/>
      <c r="J47" s="9"/>
      <c r="K47" s="9">
        <f t="shared" si="1"/>
        <v>0</v>
      </c>
      <c r="L47" s="10"/>
      <c r="M47" s="10"/>
      <c r="N47" s="32"/>
      <c r="O47" s="9">
        <f t="shared" si="2"/>
        <v>0</v>
      </c>
      <c r="P47" s="9">
        <f t="shared" si="3"/>
        <v>0</v>
      </c>
      <c r="Q47" s="9">
        <f t="shared" si="4"/>
        <v>0</v>
      </c>
      <c r="R47" s="10">
        <f t="shared" si="5"/>
      </c>
      <c r="S47" s="10"/>
      <c r="T47" s="21">
        <v>40</v>
      </c>
      <c r="U47" s="22"/>
      <c r="V47" s="47"/>
    </row>
    <row r="48" spans="1:22" ht="18" customHeight="1">
      <c r="A48" s="7" t="s">
        <v>230</v>
      </c>
      <c r="B48" s="8" t="s">
        <v>231</v>
      </c>
      <c r="C48" s="9"/>
      <c r="D48" s="9"/>
      <c r="E48" s="9">
        <f t="shared" si="0"/>
        <v>0</v>
      </c>
      <c r="F48" s="10"/>
      <c r="G48" s="9"/>
      <c r="H48" s="32"/>
      <c r="I48" s="9"/>
      <c r="J48" s="9"/>
      <c r="K48" s="9">
        <f t="shared" si="1"/>
        <v>0</v>
      </c>
      <c r="L48" s="10"/>
      <c r="M48" s="10"/>
      <c r="N48" s="32"/>
      <c r="O48" s="9">
        <f t="shared" si="2"/>
        <v>0</v>
      </c>
      <c r="P48" s="9">
        <f t="shared" si="3"/>
        <v>0</v>
      </c>
      <c r="Q48" s="9">
        <f t="shared" si="4"/>
        <v>0</v>
      </c>
      <c r="R48" s="10">
        <f t="shared" si="5"/>
      </c>
      <c r="S48" s="10"/>
      <c r="T48" s="21">
        <v>41</v>
      </c>
      <c r="U48" s="22"/>
      <c r="V48" s="47"/>
    </row>
    <row r="49" spans="1:22" ht="18" customHeight="1">
      <c r="A49" s="7" t="s">
        <v>232</v>
      </c>
      <c r="B49" s="8" t="s">
        <v>233</v>
      </c>
      <c r="C49" s="9"/>
      <c r="D49" s="9"/>
      <c r="E49" s="9">
        <f t="shared" si="0"/>
        <v>0</v>
      </c>
      <c r="F49" s="10"/>
      <c r="G49" s="9"/>
      <c r="H49" s="32"/>
      <c r="I49" s="9"/>
      <c r="J49" s="9"/>
      <c r="K49" s="9">
        <f t="shared" si="1"/>
        <v>0</v>
      </c>
      <c r="L49" s="10"/>
      <c r="M49" s="10"/>
      <c r="N49" s="32"/>
      <c r="O49" s="9">
        <f t="shared" si="2"/>
        <v>0</v>
      </c>
      <c r="P49" s="9">
        <f t="shared" si="3"/>
        <v>0</v>
      </c>
      <c r="Q49" s="9">
        <f t="shared" si="4"/>
        <v>0</v>
      </c>
      <c r="R49" s="10">
        <f t="shared" si="5"/>
      </c>
      <c r="S49" s="10"/>
      <c r="T49" s="21">
        <v>42</v>
      </c>
      <c r="U49" s="22"/>
      <c r="V49" s="47"/>
    </row>
    <row r="50" spans="1:22" ht="18" customHeight="1">
      <c r="A50" s="7" t="s">
        <v>234</v>
      </c>
      <c r="B50" s="8" t="s">
        <v>235</v>
      </c>
      <c r="C50" s="9"/>
      <c r="D50" s="9"/>
      <c r="E50" s="9">
        <f t="shared" si="0"/>
        <v>0</v>
      </c>
      <c r="F50" s="10"/>
      <c r="G50" s="9"/>
      <c r="H50" s="32"/>
      <c r="I50" s="9"/>
      <c r="J50" s="9"/>
      <c r="K50" s="9">
        <f t="shared" si="1"/>
        <v>0</v>
      </c>
      <c r="L50" s="10"/>
      <c r="M50" s="10"/>
      <c r="N50" s="32"/>
      <c r="O50" s="9">
        <f t="shared" si="2"/>
        <v>0</v>
      </c>
      <c r="P50" s="9">
        <f t="shared" si="3"/>
        <v>0</v>
      </c>
      <c r="Q50" s="9">
        <f t="shared" si="4"/>
        <v>0</v>
      </c>
      <c r="R50" s="10">
        <f t="shared" si="5"/>
      </c>
      <c r="S50" s="10"/>
      <c r="T50" s="21">
        <v>43</v>
      </c>
      <c r="U50" s="22"/>
      <c r="V50" s="47"/>
    </row>
    <row r="51" spans="1:22" ht="18" customHeight="1">
      <c r="A51" s="7" t="s">
        <v>236</v>
      </c>
      <c r="B51" s="8" t="s">
        <v>237</v>
      </c>
      <c r="C51" s="9"/>
      <c r="D51" s="9"/>
      <c r="E51" s="9">
        <f t="shared" si="0"/>
        <v>0</v>
      </c>
      <c r="F51" s="10"/>
      <c r="G51" s="9"/>
      <c r="H51" s="32"/>
      <c r="I51" s="9"/>
      <c r="J51" s="9"/>
      <c r="K51" s="9">
        <f t="shared" si="1"/>
        <v>0</v>
      </c>
      <c r="L51" s="10"/>
      <c r="M51" s="10"/>
      <c r="N51" s="32"/>
      <c r="O51" s="9">
        <f t="shared" si="2"/>
        <v>0</v>
      </c>
      <c r="P51" s="9">
        <f t="shared" si="3"/>
        <v>0</v>
      </c>
      <c r="Q51" s="9">
        <f t="shared" si="4"/>
        <v>0</v>
      </c>
      <c r="R51" s="10">
        <f t="shared" si="5"/>
      </c>
      <c r="S51" s="10"/>
      <c r="T51" s="21">
        <v>44</v>
      </c>
      <c r="U51" s="22"/>
      <c r="V51" s="47"/>
    </row>
    <row r="52" spans="1:22" ht="18" customHeight="1">
      <c r="A52" s="7" t="s">
        <v>238</v>
      </c>
      <c r="B52" s="8" t="s">
        <v>239</v>
      </c>
      <c r="C52" s="9"/>
      <c r="D52" s="9"/>
      <c r="E52" s="9">
        <f t="shared" si="0"/>
        <v>0</v>
      </c>
      <c r="F52" s="10"/>
      <c r="G52" s="9"/>
      <c r="H52" s="32"/>
      <c r="I52" s="9"/>
      <c r="J52" s="9"/>
      <c r="K52" s="9">
        <f t="shared" si="1"/>
        <v>0</v>
      </c>
      <c r="L52" s="10"/>
      <c r="M52" s="10"/>
      <c r="N52" s="32"/>
      <c r="O52" s="9">
        <f t="shared" si="2"/>
        <v>0</v>
      </c>
      <c r="P52" s="9">
        <f t="shared" si="3"/>
        <v>0</v>
      </c>
      <c r="Q52" s="9">
        <f t="shared" si="4"/>
        <v>0</v>
      </c>
      <c r="R52" s="10">
        <f t="shared" si="5"/>
      </c>
      <c r="S52" s="10"/>
      <c r="T52" s="21">
        <v>45</v>
      </c>
      <c r="U52" s="22"/>
      <c r="V52" s="47"/>
    </row>
    <row r="53" spans="1:22" ht="18" customHeight="1">
      <c r="A53" s="7" t="s">
        <v>240</v>
      </c>
      <c r="B53" s="8" t="s">
        <v>241</v>
      </c>
      <c r="C53" s="9"/>
      <c r="D53" s="9"/>
      <c r="E53" s="9">
        <f t="shared" si="0"/>
        <v>0</v>
      </c>
      <c r="F53" s="10"/>
      <c r="G53" s="9"/>
      <c r="H53" s="32"/>
      <c r="I53" s="9"/>
      <c r="J53" s="9"/>
      <c r="K53" s="9">
        <f t="shared" si="1"/>
        <v>0</v>
      </c>
      <c r="L53" s="10"/>
      <c r="M53" s="10"/>
      <c r="N53" s="32"/>
      <c r="O53" s="9">
        <f t="shared" si="2"/>
        <v>0</v>
      </c>
      <c r="P53" s="9">
        <f t="shared" si="3"/>
        <v>0</v>
      </c>
      <c r="Q53" s="9">
        <f t="shared" si="4"/>
        <v>0</v>
      </c>
      <c r="R53" s="10">
        <f t="shared" si="5"/>
      </c>
      <c r="S53" s="10"/>
      <c r="T53" s="21">
        <v>46</v>
      </c>
      <c r="U53" s="22"/>
      <c r="V53" s="47"/>
    </row>
    <row r="54" spans="1:22" ht="18" customHeight="1">
      <c r="A54" s="7" t="s">
        <v>242</v>
      </c>
      <c r="B54" s="8" t="s">
        <v>243</v>
      </c>
      <c r="C54" s="9"/>
      <c r="D54" s="9"/>
      <c r="E54" s="9">
        <f t="shared" si="0"/>
        <v>0</v>
      </c>
      <c r="F54" s="10"/>
      <c r="G54" s="9"/>
      <c r="H54" s="32"/>
      <c r="I54" s="9"/>
      <c r="J54" s="9"/>
      <c r="K54" s="9">
        <f t="shared" si="1"/>
        <v>0</v>
      </c>
      <c r="L54" s="10"/>
      <c r="M54" s="10"/>
      <c r="N54" s="32"/>
      <c r="O54" s="9">
        <f t="shared" si="2"/>
        <v>0</v>
      </c>
      <c r="P54" s="9">
        <f t="shared" si="3"/>
        <v>0</v>
      </c>
      <c r="Q54" s="9">
        <f t="shared" si="4"/>
        <v>0</v>
      </c>
      <c r="R54" s="10">
        <f t="shared" si="5"/>
      </c>
      <c r="S54" s="10"/>
      <c r="T54" s="21">
        <v>47</v>
      </c>
      <c r="U54" s="22"/>
      <c r="V54" s="47"/>
    </row>
    <row r="55" spans="1:22" ht="18" customHeight="1">
      <c r="A55" s="7" t="s">
        <v>244</v>
      </c>
      <c r="B55" s="8" t="s">
        <v>245</v>
      </c>
      <c r="C55" s="9"/>
      <c r="D55" s="9"/>
      <c r="E55" s="9">
        <f t="shared" si="0"/>
        <v>0</v>
      </c>
      <c r="F55" s="10"/>
      <c r="G55" s="9"/>
      <c r="H55" s="32"/>
      <c r="I55" s="9"/>
      <c r="J55" s="9"/>
      <c r="K55" s="9">
        <f t="shared" si="1"/>
        <v>0</v>
      </c>
      <c r="L55" s="10"/>
      <c r="M55" s="10"/>
      <c r="N55" s="32"/>
      <c r="O55" s="9">
        <f t="shared" si="2"/>
        <v>0</v>
      </c>
      <c r="P55" s="9">
        <f t="shared" si="3"/>
        <v>0</v>
      </c>
      <c r="Q55" s="9">
        <f t="shared" si="4"/>
        <v>0</v>
      </c>
      <c r="R55" s="10">
        <f t="shared" si="5"/>
      </c>
      <c r="S55" s="10"/>
      <c r="T55" s="21">
        <v>48</v>
      </c>
      <c r="U55" s="22"/>
      <c r="V55" s="47"/>
    </row>
    <row r="56" spans="1:22" s="1" customFormat="1" ht="18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35"/>
      <c r="U56" s="36"/>
      <c r="V56" s="48"/>
    </row>
    <row r="57" spans="1:22" s="32" customFormat="1" ht="18" customHeight="1">
      <c r="A57" s="32" t="s">
        <v>18</v>
      </c>
      <c r="B57" s="125" t="str">
        <f>STD!$C$7</f>
        <v>Vieselbach</v>
      </c>
      <c r="C57" s="125"/>
      <c r="D57" s="34"/>
      <c r="E57" s="125" t="s">
        <v>16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35"/>
      <c r="U57" s="36"/>
      <c r="V57" s="47"/>
    </row>
    <row r="58" spans="1:22" s="32" customFormat="1" ht="15.75" customHeight="1">
      <c r="A58" s="34" t="s">
        <v>19</v>
      </c>
      <c r="B58" s="118" t="str">
        <f>STD!$F$7</f>
        <v>Ollendorf</v>
      </c>
      <c r="C58" s="118"/>
      <c r="D58" s="34"/>
      <c r="E58" s="116" t="s">
        <v>39</v>
      </c>
      <c r="F58" s="116"/>
      <c r="G58" s="68">
        <v>1</v>
      </c>
      <c r="H58" s="34" t="s">
        <v>40</v>
      </c>
      <c r="I58" s="69">
        <f>STD!$E$7</f>
        <v>12</v>
      </c>
      <c r="J58" s="117" t="s">
        <v>41</v>
      </c>
      <c r="K58" s="117"/>
      <c r="L58" s="117"/>
      <c r="M58" s="117"/>
      <c r="N58" s="117"/>
      <c r="O58" s="117"/>
      <c r="P58" s="117"/>
      <c r="Q58" s="117"/>
      <c r="R58" s="117"/>
      <c r="S58" s="117"/>
      <c r="T58" s="35"/>
      <c r="U58" s="36"/>
      <c r="V58" s="47"/>
    </row>
    <row r="59" spans="3:22" ht="18" customHeight="1">
      <c r="C59" s="37"/>
      <c r="D59" s="70">
        <f>STD!$G$7</f>
        <v>3</v>
      </c>
      <c r="E59" s="71" t="s">
        <v>492</v>
      </c>
      <c r="F59" s="71"/>
      <c r="G59" s="71"/>
      <c r="H59" s="71"/>
      <c r="I59" s="71"/>
      <c r="J59" s="71"/>
      <c r="K59" s="71"/>
      <c r="L59" s="71"/>
      <c r="M59" s="71"/>
      <c r="N59" s="71"/>
      <c r="O59" s="126" t="str">
        <f>STD!$A$7</f>
        <v>Damen</v>
      </c>
      <c r="P59" s="126"/>
      <c r="Q59" s="126"/>
      <c r="R59" s="126"/>
      <c r="S59" s="127"/>
      <c r="T59" s="39"/>
      <c r="U59" s="40"/>
      <c r="V59" s="43"/>
    </row>
    <row r="60" spans="1:22" ht="12.75">
      <c r="A60" s="34"/>
      <c r="V60" s="43"/>
    </row>
    <row r="61" ht="12.75">
      <c r="V61" s="43"/>
    </row>
    <row r="62" ht="12.75">
      <c r="V62" s="43"/>
    </row>
    <row r="63" ht="12.75">
      <c r="V63" s="43"/>
    </row>
    <row r="64" ht="12.75">
      <c r="V64" s="43"/>
    </row>
  </sheetData>
  <sheetProtection/>
  <mergeCells count="18">
    <mergeCell ref="O59:S59"/>
    <mergeCell ref="A1:S1"/>
    <mergeCell ref="A2:B2"/>
    <mergeCell ref="C2:R2"/>
    <mergeCell ref="B3:S3"/>
    <mergeCell ref="B4:S4"/>
    <mergeCell ref="A56:S56"/>
    <mergeCell ref="I6:M6"/>
    <mergeCell ref="O6:S6"/>
    <mergeCell ref="B6:B7"/>
    <mergeCell ref="E58:F58"/>
    <mergeCell ref="J58:S58"/>
    <mergeCell ref="B58:C58"/>
    <mergeCell ref="A6:A7"/>
    <mergeCell ref="C6:G6"/>
    <mergeCell ref="A5:S5"/>
    <mergeCell ref="B57:C57"/>
    <mergeCell ref="E57:S57"/>
  </mergeCells>
  <printOptions/>
  <pageMargins left="0.5905511811023623" right="0.1968503937007874" top="0.3937007874015748" bottom="0.5905511811023623" header="0.31496062992125984" footer="0.31496062992125984"/>
  <pageSetup fitToHeight="1" fitToWidth="1" horizontalDpi="600" verticalDpi="600" orientation="portrait" paperSize="9" scale="74" r:id="rId4"/>
  <headerFooter alignWithMargins="0">
    <oddFooter>&amp;L&amp;"Arial,Standard"&amp;8&amp;F&amp;C&amp;"Arial,Standard"&amp;8&amp;A&amp;R&amp;"Arial,Standard"&amp;8&amp;D tkv-kegeln.de (JW)</oddFooter>
  </headerFooter>
  <drawing r:id="rId3"/>
  <legacyDrawing r:id="rId2"/>
  <oleObjects>
    <oleObject progId="Paint.Picture" shapeId="7305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9">
    <pageSetUpPr fitToPage="1"/>
  </sheetPr>
  <dimension ref="A1:V64"/>
  <sheetViews>
    <sheetView zoomScale="75" zoomScaleNormal="75" zoomScalePageLayoutView="0" workbookViewId="0" topLeftCell="A1">
      <selection activeCell="G8" sqref="G8"/>
    </sheetView>
  </sheetViews>
  <sheetFormatPr defaultColWidth="12" defaultRowHeight="12.75"/>
  <cols>
    <col min="1" max="1" width="25.83203125" style="4" customWidth="1"/>
    <col min="2" max="2" width="24.83203125" style="38" customWidth="1"/>
    <col min="3" max="3" width="6.83203125" style="3" customWidth="1"/>
    <col min="4" max="5" width="6.83203125" style="41" customWidth="1"/>
    <col min="6" max="6" width="3.66015625" style="41" customWidth="1"/>
    <col min="7" max="7" width="3.66015625" style="42" customWidth="1"/>
    <col min="8" max="8" width="1.83203125" style="41" customWidth="1"/>
    <col min="9" max="11" width="6.83203125" style="2" customWidth="1"/>
    <col min="12" max="12" width="3.66015625" style="2" customWidth="1"/>
    <col min="13" max="13" width="3.83203125" style="2" customWidth="1"/>
    <col min="14" max="14" width="1.83203125" style="2" customWidth="1"/>
    <col min="15" max="15" width="7" style="2" customWidth="1"/>
    <col min="16" max="17" width="6.83203125" style="2" customWidth="1"/>
    <col min="18" max="18" width="3.66015625" style="2" customWidth="1"/>
    <col min="19" max="19" width="3.83203125" style="2" customWidth="1"/>
    <col min="20" max="20" width="3.83203125" style="33" customWidth="1"/>
    <col min="21" max="21" width="3.83203125" style="43" customWidth="1"/>
    <col min="22" max="22" width="65.33203125" style="5" customWidth="1"/>
    <col min="23" max="16384" width="12" style="2" customWidth="1"/>
  </cols>
  <sheetData>
    <row r="1" spans="1:22" ht="18.75" customHeight="1">
      <c r="A1" s="128" t="str">
        <f>STD!A3</f>
        <v>Erfurter Keglerverein e.V. Classic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  <c r="T1" s="17"/>
      <c r="U1" s="17"/>
      <c r="V1" s="44" t="s">
        <v>6</v>
      </c>
    </row>
    <row r="2" spans="1:22" ht="19.5" customHeight="1">
      <c r="A2" s="131" t="str">
        <f>STD!A4</f>
        <v>Kreiseinzelmeisterschaften 2008</v>
      </c>
      <c r="B2" s="132"/>
      <c r="C2" s="132" t="str">
        <f>STD!A8</f>
        <v>Juniorinnen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4"/>
      <c r="T2" s="18"/>
      <c r="U2" s="18"/>
      <c r="V2" s="44"/>
    </row>
    <row r="3" spans="1:22" s="6" customFormat="1" ht="15.75" customHeight="1">
      <c r="A3" s="15" t="s">
        <v>15</v>
      </c>
      <c r="B3" s="133" t="str">
        <f>STD!B8</f>
        <v>Lok 15.03.2009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9"/>
      <c r="U3" s="19"/>
      <c r="V3" s="45" t="s">
        <v>7</v>
      </c>
    </row>
    <row r="4" spans="1:22" ht="15.75" customHeight="1">
      <c r="A4" s="16" t="s">
        <v>8</v>
      </c>
      <c r="B4" s="136" t="str">
        <f>STD!D8</f>
        <v>Ollendorf, 05.04.2009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9"/>
      <c r="U4" s="19"/>
      <c r="V4" s="51"/>
    </row>
    <row r="5" spans="1:22" ht="6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20"/>
      <c r="U5" s="23"/>
      <c r="V5" s="46"/>
    </row>
    <row r="6" spans="1:22" s="1" customFormat="1" ht="12.75" customHeight="1">
      <c r="A6" s="119" t="s">
        <v>1</v>
      </c>
      <c r="B6" s="119" t="s">
        <v>0</v>
      </c>
      <c r="C6" s="121" t="s">
        <v>15</v>
      </c>
      <c r="D6" s="122"/>
      <c r="E6" s="122"/>
      <c r="F6" s="122"/>
      <c r="G6" s="123"/>
      <c r="I6" s="121" t="s">
        <v>8</v>
      </c>
      <c r="J6" s="122"/>
      <c r="K6" s="122"/>
      <c r="L6" s="122"/>
      <c r="M6" s="123"/>
      <c r="O6" s="121" t="s">
        <v>9</v>
      </c>
      <c r="P6" s="122"/>
      <c r="Q6" s="122"/>
      <c r="R6" s="122"/>
      <c r="S6" s="123"/>
      <c r="T6" s="25"/>
      <c r="U6" s="26"/>
      <c r="V6" s="27"/>
    </row>
    <row r="7" spans="1:21" s="1" customFormat="1" ht="11.25">
      <c r="A7" s="120"/>
      <c r="B7" s="120"/>
      <c r="C7" s="28" t="s">
        <v>2</v>
      </c>
      <c r="D7" s="28" t="s">
        <v>3</v>
      </c>
      <c r="E7" s="28" t="s">
        <v>4</v>
      </c>
      <c r="F7" s="29" t="s">
        <v>5</v>
      </c>
      <c r="G7" s="28" t="s">
        <v>10</v>
      </c>
      <c r="I7" s="29" t="s">
        <v>2</v>
      </c>
      <c r="J7" s="29" t="s">
        <v>3</v>
      </c>
      <c r="K7" s="29" t="s">
        <v>4</v>
      </c>
      <c r="L7" s="29" t="s">
        <v>5</v>
      </c>
      <c r="M7" s="29" t="s">
        <v>10</v>
      </c>
      <c r="O7" s="29" t="s">
        <v>2</v>
      </c>
      <c r="P7" s="29" t="s">
        <v>3</v>
      </c>
      <c r="Q7" s="29" t="s">
        <v>4</v>
      </c>
      <c r="R7" s="29" t="s">
        <v>5</v>
      </c>
      <c r="S7" s="29" t="s">
        <v>10</v>
      </c>
      <c r="T7" s="30"/>
      <c r="U7" s="31"/>
    </row>
    <row r="8" spans="1:22" ht="18" customHeight="1">
      <c r="A8" s="92" t="s">
        <v>610</v>
      </c>
      <c r="B8" s="93" t="s">
        <v>517</v>
      </c>
      <c r="C8" s="94">
        <v>303</v>
      </c>
      <c r="D8" s="94">
        <v>139</v>
      </c>
      <c r="E8" s="101">
        <f aca="true" t="shared" si="0" ref="E8:E55">SUM(C8:D8)</f>
        <v>442</v>
      </c>
      <c r="F8" s="94">
        <v>3</v>
      </c>
      <c r="G8" s="102">
        <v>1</v>
      </c>
      <c r="H8" s="12"/>
      <c r="I8" s="9"/>
      <c r="J8" s="9"/>
      <c r="K8" s="9">
        <f aca="true" t="shared" si="1" ref="K8:K55">I8+J8</f>
        <v>0</v>
      </c>
      <c r="L8" s="10"/>
      <c r="M8" s="10"/>
      <c r="N8" s="32"/>
      <c r="O8" s="9">
        <f aca="true" t="shared" si="2" ref="O8:O55">C8+I8</f>
        <v>303</v>
      </c>
      <c r="P8" s="9">
        <f aca="true" t="shared" si="3" ref="P8:P55">D8+J8</f>
        <v>139</v>
      </c>
      <c r="Q8" s="9">
        <f aca="true" t="shared" si="4" ref="Q8:Q55">O8+P8</f>
        <v>442</v>
      </c>
      <c r="R8" s="10">
        <f aca="true" t="shared" si="5" ref="R8:R55">IF(C8&gt;0,F8+L8,"")</f>
        <v>3</v>
      </c>
      <c r="S8" s="10"/>
      <c r="T8" s="21">
        <v>1</v>
      </c>
      <c r="U8" s="24"/>
      <c r="V8" s="2"/>
    </row>
    <row r="9" spans="1:22" ht="18" customHeight="1">
      <c r="A9" s="92" t="s">
        <v>497</v>
      </c>
      <c r="B9" s="93" t="s">
        <v>517</v>
      </c>
      <c r="C9" s="94">
        <v>284</v>
      </c>
      <c r="D9" s="94">
        <v>150</v>
      </c>
      <c r="E9" s="101">
        <f t="shared" si="0"/>
        <v>434</v>
      </c>
      <c r="F9" s="94">
        <v>2</v>
      </c>
      <c r="G9" s="102">
        <v>2</v>
      </c>
      <c r="H9" s="12"/>
      <c r="I9" s="9"/>
      <c r="J9" s="9"/>
      <c r="K9" s="9">
        <f t="shared" si="1"/>
        <v>0</v>
      </c>
      <c r="L9" s="10"/>
      <c r="M9" s="10"/>
      <c r="N9" s="32"/>
      <c r="O9" s="9">
        <f t="shared" si="2"/>
        <v>284</v>
      </c>
      <c r="P9" s="9">
        <f t="shared" si="3"/>
        <v>150</v>
      </c>
      <c r="Q9" s="9">
        <f t="shared" si="4"/>
        <v>434</v>
      </c>
      <c r="R9" s="10">
        <f t="shared" si="5"/>
        <v>2</v>
      </c>
      <c r="S9" s="10"/>
      <c r="T9" s="21">
        <v>2</v>
      </c>
      <c r="U9" s="24"/>
      <c r="V9" s="52" t="s">
        <v>20</v>
      </c>
    </row>
    <row r="10" spans="1:22" ht="18" customHeight="1">
      <c r="A10" s="92" t="s">
        <v>611</v>
      </c>
      <c r="B10" s="93" t="s">
        <v>517</v>
      </c>
      <c r="C10" s="94">
        <v>294</v>
      </c>
      <c r="D10" s="94">
        <v>120</v>
      </c>
      <c r="E10" s="101">
        <f t="shared" si="0"/>
        <v>414</v>
      </c>
      <c r="F10" s="94">
        <v>7</v>
      </c>
      <c r="G10" s="102">
        <v>3</v>
      </c>
      <c r="H10" s="32"/>
      <c r="I10" s="9"/>
      <c r="J10" s="9"/>
      <c r="K10" s="9">
        <f t="shared" si="1"/>
        <v>0</v>
      </c>
      <c r="L10" s="10"/>
      <c r="M10" s="10"/>
      <c r="N10" s="32"/>
      <c r="O10" s="9">
        <f t="shared" si="2"/>
        <v>294</v>
      </c>
      <c r="P10" s="9">
        <f t="shared" si="3"/>
        <v>120</v>
      </c>
      <c r="Q10" s="9">
        <f t="shared" si="4"/>
        <v>414</v>
      </c>
      <c r="R10" s="10">
        <f t="shared" si="5"/>
        <v>7</v>
      </c>
      <c r="S10" s="10"/>
      <c r="T10" s="21">
        <v>3</v>
      </c>
      <c r="U10" s="24"/>
      <c r="V10" s="53"/>
    </row>
    <row r="11" spans="1:22" ht="18" customHeight="1">
      <c r="A11" s="92" t="s">
        <v>612</v>
      </c>
      <c r="B11" s="93" t="s">
        <v>538</v>
      </c>
      <c r="C11" s="94">
        <v>276</v>
      </c>
      <c r="D11" s="94">
        <v>136</v>
      </c>
      <c r="E11" s="101">
        <f t="shared" si="0"/>
        <v>412</v>
      </c>
      <c r="F11" s="94">
        <v>10</v>
      </c>
      <c r="G11" s="102">
        <v>4</v>
      </c>
      <c r="H11" s="32"/>
      <c r="I11" s="9"/>
      <c r="J11" s="9"/>
      <c r="K11" s="9">
        <f t="shared" si="1"/>
        <v>0</v>
      </c>
      <c r="L11" s="10"/>
      <c r="M11" s="10"/>
      <c r="N11" s="32"/>
      <c r="O11" s="9">
        <f t="shared" si="2"/>
        <v>276</v>
      </c>
      <c r="P11" s="9">
        <f t="shared" si="3"/>
        <v>136</v>
      </c>
      <c r="Q11" s="9">
        <f t="shared" si="4"/>
        <v>412</v>
      </c>
      <c r="R11" s="10">
        <f t="shared" si="5"/>
        <v>10</v>
      </c>
      <c r="S11" s="10"/>
      <c r="T11" s="21">
        <v>4</v>
      </c>
      <c r="U11" s="24"/>
      <c r="V11" s="55" t="s">
        <v>11</v>
      </c>
    </row>
    <row r="12" spans="1:22" ht="18" customHeight="1">
      <c r="A12" s="92" t="s">
        <v>613</v>
      </c>
      <c r="B12" s="93" t="s">
        <v>519</v>
      </c>
      <c r="C12" s="94">
        <v>295</v>
      </c>
      <c r="D12" s="94">
        <v>113</v>
      </c>
      <c r="E12" s="101">
        <f t="shared" si="0"/>
        <v>408</v>
      </c>
      <c r="F12" s="94">
        <v>12</v>
      </c>
      <c r="G12" s="102">
        <v>5</v>
      </c>
      <c r="H12" s="32"/>
      <c r="I12" s="9"/>
      <c r="J12" s="9"/>
      <c r="K12" s="9">
        <f t="shared" si="1"/>
        <v>0</v>
      </c>
      <c r="L12" s="10"/>
      <c r="M12" s="10"/>
      <c r="N12" s="32"/>
      <c r="O12" s="9">
        <f t="shared" si="2"/>
        <v>295</v>
      </c>
      <c r="P12" s="9">
        <f t="shared" si="3"/>
        <v>113</v>
      </c>
      <c r="Q12" s="9">
        <f t="shared" si="4"/>
        <v>408</v>
      </c>
      <c r="R12" s="10">
        <f t="shared" si="5"/>
        <v>12</v>
      </c>
      <c r="S12" s="10"/>
      <c r="T12" s="21">
        <v>5</v>
      </c>
      <c r="U12" s="24"/>
      <c r="V12" s="56" t="s">
        <v>27</v>
      </c>
    </row>
    <row r="13" spans="1:22" ht="18" customHeight="1">
      <c r="A13" s="92" t="s">
        <v>614</v>
      </c>
      <c r="B13" s="93" t="s">
        <v>519</v>
      </c>
      <c r="C13" s="94">
        <v>247</v>
      </c>
      <c r="D13" s="94">
        <v>98</v>
      </c>
      <c r="E13" s="101">
        <f t="shared" si="0"/>
        <v>345</v>
      </c>
      <c r="F13" s="94">
        <v>18</v>
      </c>
      <c r="G13" s="102">
        <v>6</v>
      </c>
      <c r="H13" s="32"/>
      <c r="I13" s="9"/>
      <c r="J13" s="9"/>
      <c r="K13" s="9">
        <f t="shared" si="1"/>
        <v>0</v>
      </c>
      <c r="L13" s="10"/>
      <c r="M13" s="10"/>
      <c r="N13" s="32"/>
      <c r="O13" s="9">
        <f t="shared" si="2"/>
        <v>247</v>
      </c>
      <c r="P13" s="9">
        <f t="shared" si="3"/>
        <v>98</v>
      </c>
      <c r="Q13" s="9">
        <f t="shared" si="4"/>
        <v>345</v>
      </c>
      <c r="R13" s="10">
        <f t="shared" si="5"/>
        <v>18</v>
      </c>
      <c r="S13" s="10"/>
      <c r="T13" s="21">
        <v>6</v>
      </c>
      <c r="U13" s="24"/>
      <c r="V13" s="2"/>
    </row>
    <row r="14" spans="1:22" ht="18" customHeight="1">
      <c r="A14" s="7" t="s">
        <v>246</v>
      </c>
      <c r="B14" s="8" t="s">
        <v>247</v>
      </c>
      <c r="C14" s="9"/>
      <c r="D14" s="9"/>
      <c r="E14" s="9">
        <f t="shared" si="0"/>
        <v>0</v>
      </c>
      <c r="F14" s="10"/>
      <c r="G14" s="9"/>
      <c r="H14" s="32"/>
      <c r="I14" s="9"/>
      <c r="J14" s="9"/>
      <c r="K14" s="9">
        <f t="shared" si="1"/>
        <v>0</v>
      </c>
      <c r="L14" s="10"/>
      <c r="M14" s="10"/>
      <c r="N14" s="32"/>
      <c r="O14" s="9">
        <f t="shared" si="2"/>
        <v>0</v>
      </c>
      <c r="P14" s="9">
        <f t="shared" si="3"/>
        <v>0</v>
      </c>
      <c r="Q14" s="9">
        <f t="shared" si="4"/>
        <v>0</v>
      </c>
      <c r="R14" s="10">
        <f t="shared" si="5"/>
      </c>
      <c r="S14" s="10"/>
      <c r="T14" s="21">
        <v>7</v>
      </c>
      <c r="U14" s="24"/>
      <c r="V14" s="54" t="s">
        <v>21</v>
      </c>
    </row>
    <row r="15" spans="1:22" ht="18" customHeight="1">
      <c r="A15" s="7" t="s">
        <v>248</v>
      </c>
      <c r="B15" s="8" t="s">
        <v>249</v>
      </c>
      <c r="C15" s="9"/>
      <c r="D15" s="9"/>
      <c r="E15" s="9">
        <f t="shared" si="0"/>
        <v>0</v>
      </c>
      <c r="F15" s="10"/>
      <c r="G15" s="9"/>
      <c r="H15" s="32"/>
      <c r="I15" s="9"/>
      <c r="J15" s="9"/>
      <c r="K15" s="9">
        <f t="shared" si="1"/>
        <v>0</v>
      </c>
      <c r="L15" s="10"/>
      <c r="M15" s="10"/>
      <c r="N15" s="32"/>
      <c r="O15" s="9">
        <f t="shared" si="2"/>
        <v>0</v>
      </c>
      <c r="P15" s="9">
        <f t="shared" si="3"/>
        <v>0</v>
      </c>
      <c r="Q15" s="9">
        <f t="shared" si="4"/>
        <v>0</v>
      </c>
      <c r="R15" s="10">
        <f t="shared" si="5"/>
      </c>
      <c r="S15" s="10"/>
      <c r="T15" s="21">
        <v>8</v>
      </c>
      <c r="U15" s="24"/>
      <c r="V15" s="49"/>
    </row>
    <row r="16" spans="1:22" ht="18" customHeight="1">
      <c r="A16" s="7" t="s">
        <v>250</v>
      </c>
      <c r="B16" s="8" t="s">
        <v>251</v>
      </c>
      <c r="C16" s="9"/>
      <c r="D16" s="9"/>
      <c r="E16" s="9">
        <f t="shared" si="0"/>
        <v>0</v>
      </c>
      <c r="F16" s="10"/>
      <c r="G16" s="9"/>
      <c r="H16" s="32"/>
      <c r="I16" s="9"/>
      <c r="J16" s="9"/>
      <c r="K16" s="9">
        <f t="shared" si="1"/>
        <v>0</v>
      </c>
      <c r="L16" s="10"/>
      <c r="M16" s="10"/>
      <c r="N16" s="32"/>
      <c r="O16" s="9">
        <f t="shared" si="2"/>
        <v>0</v>
      </c>
      <c r="P16" s="9">
        <f t="shared" si="3"/>
        <v>0</v>
      </c>
      <c r="Q16" s="9">
        <f t="shared" si="4"/>
        <v>0</v>
      </c>
      <c r="R16" s="10">
        <f t="shared" si="5"/>
      </c>
      <c r="S16" s="10"/>
      <c r="T16" s="21">
        <v>9</v>
      </c>
      <c r="U16" s="22"/>
      <c r="V16" s="57" t="s">
        <v>22</v>
      </c>
    </row>
    <row r="17" spans="1:22" ht="18" customHeight="1">
      <c r="A17" s="7" t="s">
        <v>252</v>
      </c>
      <c r="B17" s="8" t="s">
        <v>253</v>
      </c>
      <c r="C17" s="9"/>
      <c r="D17" s="9"/>
      <c r="E17" s="9">
        <f t="shared" si="0"/>
        <v>0</v>
      </c>
      <c r="F17" s="10"/>
      <c r="G17" s="9"/>
      <c r="H17" s="32"/>
      <c r="I17" s="9"/>
      <c r="J17" s="9"/>
      <c r="K17" s="9">
        <f t="shared" si="1"/>
        <v>0</v>
      </c>
      <c r="L17" s="10"/>
      <c r="M17" s="10"/>
      <c r="N17" s="32"/>
      <c r="O17" s="9">
        <f t="shared" si="2"/>
        <v>0</v>
      </c>
      <c r="P17" s="9">
        <f t="shared" si="3"/>
        <v>0</v>
      </c>
      <c r="Q17" s="9">
        <f t="shared" si="4"/>
        <v>0</v>
      </c>
      <c r="R17" s="10">
        <f t="shared" si="5"/>
      </c>
      <c r="S17" s="10"/>
      <c r="T17" s="21">
        <v>10</v>
      </c>
      <c r="U17" s="22"/>
      <c r="V17" s="58" t="s">
        <v>24</v>
      </c>
    </row>
    <row r="18" spans="1:22" ht="18" customHeight="1">
      <c r="A18" s="7" t="s">
        <v>254</v>
      </c>
      <c r="B18" s="8" t="s">
        <v>255</v>
      </c>
      <c r="C18" s="9"/>
      <c r="D18" s="9"/>
      <c r="E18" s="9">
        <f t="shared" si="0"/>
        <v>0</v>
      </c>
      <c r="F18" s="10"/>
      <c r="G18" s="9"/>
      <c r="H18" s="32"/>
      <c r="I18" s="9"/>
      <c r="J18" s="9"/>
      <c r="K18" s="9">
        <f t="shared" si="1"/>
        <v>0</v>
      </c>
      <c r="L18" s="10"/>
      <c r="M18" s="10"/>
      <c r="N18" s="32"/>
      <c r="O18" s="9">
        <f t="shared" si="2"/>
        <v>0</v>
      </c>
      <c r="P18" s="9">
        <f t="shared" si="3"/>
        <v>0</v>
      </c>
      <c r="Q18" s="9">
        <f t="shared" si="4"/>
        <v>0</v>
      </c>
      <c r="R18" s="10">
        <f t="shared" si="5"/>
      </c>
      <c r="S18" s="10"/>
      <c r="T18" s="21">
        <v>11</v>
      </c>
      <c r="U18" s="22"/>
      <c r="V18" s="2"/>
    </row>
    <row r="19" spans="1:22" ht="18" customHeight="1">
      <c r="A19" s="7" t="s">
        <v>256</v>
      </c>
      <c r="B19" s="8" t="s">
        <v>257</v>
      </c>
      <c r="C19" s="9"/>
      <c r="D19" s="9"/>
      <c r="E19" s="9">
        <f t="shared" si="0"/>
        <v>0</v>
      </c>
      <c r="F19" s="10"/>
      <c r="G19" s="9"/>
      <c r="H19" s="32"/>
      <c r="I19" s="9"/>
      <c r="J19" s="9"/>
      <c r="K19" s="9">
        <f t="shared" si="1"/>
        <v>0</v>
      </c>
      <c r="L19" s="10"/>
      <c r="M19" s="10"/>
      <c r="N19" s="32"/>
      <c r="O19" s="9">
        <f t="shared" si="2"/>
        <v>0</v>
      </c>
      <c r="P19" s="9">
        <f t="shared" si="3"/>
        <v>0</v>
      </c>
      <c r="Q19" s="9">
        <f t="shared" si="4"/>
        <v>0</v>
      </c>
      <c r="R19" s="10">
        <f t="shared" si="5"/>
      </c>
      <c r="S19" s="10"/>
      <c r="T19" s="21">
        <v>12</v>
      </c>
      <c r="U19" s="22"/>
      <c r="V19" s="59" t="s">
        <v>23</v>
      </c>
    </row>
    <row r="20" spans="1:22" s="5" customFormat="1" ht="18" customHeight="1">
      <c r="A20" s="7" t="s">
        <v>258</v>
      </c>
      <c r="B20" s="8" t="s">
        <v>259</v>
      </c>
      <c r="C20" s="9"/>
      <c r="D20" s="9"/>
      <c r="E20" s="9">
        <f t="shared" si="0"/>
        <v>0</v>
      </c>
      <c r="F20" s="10"/>
      <c r="G20" s="9"/>
      <c r="H20" s="13"/>
      <c r="I20" s="9"/>
      <c r="J20" s="9"/>
      <c r="K20" s="9">
        <f t="shared" si="1"/>
        <v>0</v>
      </c>
      <c r="L20" s="10"/>
      <c r="M20" s="10"/>
      <c r="N20" s="32"/>
      <c r="O20" s="9">
        <f t="shared" si="2"/>
        <v>0</v>
      </c>
      <c r="P20" s="9">
        <f t="shared" si="3"/>
        <v>0</v>
      </c>
      <c r="Q20" s="9">
        <f t="shared" si="4"/>
        <v>0</v>
      </c>
      <c r="R20" s="10">
        <f t="shared" si="5"/>
      </c>
      <c r="S20" s="10"/>
      <c r="T20" s="21">
        <v>13</v>
      </c>
      <c r="U20" s="22"/>
      <c r="V20" s="59"/>
    </row>
    <row r="21" spans="1:22" ht="18" customHeight="1">
      <c r="A21" s="7" t="s">
        <v>260</v>
      </c>
      <c r="B21" s="8" t="s">
        <v>261</v>
      </c>
      <c r="C21" s="9"/>
      <c r="D21" s="9"/>
      <c r="E21" s="9">
        <f t="shared" si="0"/>
        <v>0</v>
      </c>
      <c r="F21" s="10"/>
      <c r="G21" s="9"/>
      <c r="H21" s="32"/>
      <c r="I21" s="9"/>
      <c r="J21" s="9"/>
      <c r="K21" s="9">
        <f t="shared" si="1"/>
        <v>0</v>
      </c>
      <c r="L21" s="10"/>
      <c r="M21" s="10"/>
      <c r="N21" s="32"/>
      <c r="O21" s="9">
        <f t="shared" si="2"/>
        <v>0</v>
      </c>
      <c r="P21" s="9">
        <f t="shared" si="3"/>
        <v>0</v>
      </c>
      <c r="Q21" s="9">
        <f t="shared" si="4"/>
        <v>0</v>
      </c>
      <c r="R21" s="10">
        <f t="shared" si="5"/>
      </c>
      <c r="S21" s="10"/>
      <c r="T21" s="21">
        <v>14</v>
      </c>
      <c r="U21" s="22"/>
      <c r="V21" s="60" t="s">
        <v>11</v>
      </c>
    </row>
    <row r="22" spans="1:22" ht="18" customHeight="1">
      <c r="A22" s="7" t="s">
        <v>262</v>
      </c>
      <c r="B22" s="8" t="s">
        <v>263</v>
      </c>
      <c r="C22" s="9"/>
      <c r="D22" s="9"/>
      <c r="E22" s="9">
        <f t="shared" si="0"/>
        <v>0</v>
      </c>
      <c r="F22" s="10"/>
      <c r="G22" s="9"/>
      <c r="H22" s="32"/>
      <c r="I22" s="9"/>
      <c r="J22" s="9"/>
      <c r="K22" s="9">
        <f t="shared" si="1"/>
        <v>0</v>
      </c>
      <c r="L22" s="10"/>
      <c r="M22" s="10"/>
      <c r="N22" s="32"/>
      <c r="O22" s="9">
        <f t="shared" si="2"/>
        <v>0</v>
      </c>
      <c r="P22" s="9">
        <f t="shared" si="3"/>
        <v>0</v>
      </c>
      <c r="Q22" s="9">
        <f t="shared" si="4"/>
        <v>0</v>
      </c>
      <c r="R22" s="10">
        <f t="shared" si="5"/>
      </c>
      <c r="S22" s="10"/>
      <c r="T22" s="21">
        <v>15</v>
      </c>
      <c r="U22" s="24"/>
      <c r="V22" s="61" t="s">
        <v>25</v>
      </c>
    </row>
    <row r="23" spans="1:22" ht="18" customHeight="1">
      <c r="A23" s="7" t="s">
        <v>264</v>
      </c>
      <c r="B23" s="8" t="s">
        <v>265</v>
      </c>
      <c r="C23" s="9"/>
      <c r="D23" s="9"/>
      <c r="E23" s="9">
        <f t="shared" si="0"/>
        <v>0</v>
      </c>
      <c r="F23" s="10"/>
      <c r="G23" s="9"/>
      <c r="H23" s="32"/>
      <c r="I23" s="9"/>
      <c r="J23" s="9"/>
      <c r="K23" s="9">
        <f t="shared" si="1"/>
        <v>0</v>
      </c>
      <c r="L23" s="10"/>
      <c r="M23" s="10"/>
      <c r="N23" s="32"/>
      <c r="O23" s="9">
        <f t="shared" si="2"/>
        <v>0</v>
      </c>
      <c r="P23" s="9">
        <f t="shared" si="3"/>
        <v>0</v>
      </c>
      <c r="Q23" s="9">
        <f t="shared" si="4"/>
        <v>0</v>
      </c>
      <c r="R23" s="10">
        <f t="shared" si="5"/>
      </c>
      <c r="S23" s="10"/>
      <c r="T23" s="21">
        <v>16</v>
      </c>
      <c r="U23" s="24"/>
      <c r="V23" s="2"/>
    </row>
    <row r="24" spans="1:22" ht="18" customHeight="1">
      <c r="A24" s="7" t="s">
        <v>266</v>
      </c>
      <c r="B24" s="8" t="s">
        <v>267</v>
      </c>
      <c r="C24" s="9"/>
      <c r="D24" s="9"/>
      <c r="E24" s="9">
        <f t="shared" si="0"/>
        <v>0</v>
      </c>
      <c r="F24" s="10"/>
      <c r="G24" s="9"/>
      <c r="H24" s="32"/>
      <c r="I24" s="9"/>
      <c r="J24" s="9"/>
      <c r="K24" s="9">
        <f t="shared" si="1"/>
        <v>0</v>
      </c>
      <c r="L24" s="10"/>
      <c r="M24" s="10"/>
      <c r="N24" s="32"/>
      <c r="O24" s="9">
        <f t="shared" si="2"/>
        <v>0</v>
      </c>
      <c r="P24" s="9">
        <f t="shared" si="3"/>
        <v>0</v>
      </c>
      <c r="Q24" s="9">
        <f t="shared" si="4"/>
        <v>0</v>
      </c>
      <c r="R24" s="10">
        <f t="shared" si="5"/>
      </c>
      <c r="S24" s="10"/>
      <c r="T24" s="21">
        <v>17</v>
      </c>
      <c r="U24" s="24"/>
      <c r="V24" s="62" t="s">
        <v>12</v>
      </c>
    </row>
    <row r="25" spans="1:22" ht="18" customHeight="1">
      <c r="A25" s="7" t="s">
        <v>268</v>
      </c>
      <c r="B25" s="8" t="s">
        <v>269</v>
      </c>
      <c r="C25" s="9"/>
      <c r="D25" s="9"/>
      <c r="E25" s="9">
        <f t="shared" si="0"/>
        <v>0</v>
      </c>
      <c r="F25" s="10"/>
      <c r="G25" s="9"/>
      <c r="H25" s="32"/>
      <c r="I25" s="9"/>
      <c r="J25" s="9"/>
      <c r="K25" s="9">
        <f t="shared" si="1"/>
        <v>0</v>
      </c>
      <c r="L25" s="10"/>
      <c r="M25" s="10"/>
      <c r="N25" s="32"/>
      <c r="O25" s="9">
        <f t="shared" si="2"/>
        <v>0</v>
      </c>
      <c r="P25" s="9">
        <f t="shared" si="3"/>
        <v>0</v>
      </c>
      <c r="Q25" s="9">
        <f t="shared" si="4"/>
        <v>0</v>
      </c>
      <c r="R25" s="10">
        <f t="shared" si="5"/>
      </c>
      <c r="S25" s="10"/>
      <c r="T25" s="21">
        <v>18</v>
      </c>
      <c r="U25" s="24"/>
      <c r="V25" s="62"/>
    </row>
    <row r="26" spans="1:22" ht="18" customHeight="1">
      <c r="A26" s="7" t="s">
        <v>270</v>
      </c>
      <c r="B26" s="8" t="s">
        <v>271</v>
      </c>
      <c r="C26" s="9"/>
      <c r="D26" s="9"/>
      <c r="E26" s="9">
        <f t="shared" si="0"/>
        <v>0</v>
      </c>
      <c r="F26" s="10"/>
      <c r="G26" s="9"/>
      <c r="H26" s="32"/>
      <c r="I26" s="9"/>
      <c r="J26" s="9"/>
      <c r="K26" s="9">
        <f t="shared" si="1"/>
        <v>0</v>
      </c>
      <c r="L26" s="10"/>
      <c r="M26" s="10"/>
      <c r="N26" s="32"/>
      <c r="O26" s="9">
        <f t="shared" si="2"/>
        <v>0</v>
      </c>
      <c r="P26" s="9">
        <f t="shared" si="3"/>
        <v>0</v>
      </c>
      <c r="Q26" s="9">
        <f t="shared" si="4"/>
        <v>0</v>
      </c>
      <c r="R26" s="10">
        <f t="shared" si="5"/>
      </c>
      <c r="S26" s="10"/>
      <c r="T26" s="21">
        <v>19</v>
      </c>
      <c r="U26" s="24"/>
      <c r="V26" s="63" t="s">
        <v>11</v>
      </c>
    </row>
    <row r="27" spans="1:22" ht="18" customHeight="1">
      <c r="A27" s="7" t="s">
        <v>272</v>
      </c>
      <c r="B27" s="8" t="s">
        <v>273</v>
      </c>
      <c r="C27" s="9"/>
      <c r="D27" s="9"/>
      <c r="E27" s="9">
        <f t="shared" si="0"/>
        <v>0</v>
      </c>
      <c r="F27" s="10"/>
      <c r="G27" s="9"/>
      <c r="H27" s="32"/>
      <c r="I27" s="9"/>
      <c r="J27" s="9"/>
      <c r="K27" s="9">
        <f t="shared" si="1"/>
        <v>0</v>
      </c>
      <c r="L27" s="10"/>
      <c r="M27" s="10"/>
      <c r="N27" s="32"/>
      <c r="O27" s="9">
        <f t="shared" si="2"/>
        <v>0</v>
      </c>
      <c r="P27" s="9">
        <f t="shared" si="3"/>
        <v>0</v>
      </c>
      <c r="Q27" s="9">
        <f t="shared" si="4"/>
        <v>0</v>
      </c>
      <c r="R27" s="10">
        <f t="shared" si="5"/>
      </c>
      <c r="S27" s="10"/>
      <c r="T27" s="21">
        <v>20</v>
      </c>
      <c r="U27" s="24"/>
      <c r="V27" s="64" t="s">
        <v>26</v>
      </c>
    </row>
    <row r="28" spans="1:22" ht="18" customHeight="1">
      <c r="A28" s="7" t="s">
        <v>274</v>
      </c>
      <c r="B28" s="8" t="s">
        <v>275</v>
      </c>
      <c r="C28" s="9"/>
      <c r="D28" s="9"/>
      <c r="E28" s="9">
        <f t="shared" si="0"/>
        <v>0</v>
      </c>
      <c r="F28" s="10"/>
      <c r="G28" s="9"/>
      <c r="H28" s="32"/>
      <c r="I28" s="9"/>
      <c r="J28" s="9"/>
      <c r="K28" s="9">
        <f t="shared" si="1"/>
        <v>0</v>
      </c>
      <c r="L28" s="10"/>
      <c r="M28" s="10"/>
      <c r="N28" s="32"/>
      <c r="O28" s="9">
        <f t="shared" si="2"/>
        <v>0</v>
      </c>
      <c r="P28" s="9">
        <f t="shared" si="3"/>
        <v>0</v>
      </c>
      <c r="Q28" s="9">
        <f t="shared" si="4"/>
        <v>0</v>
      </c>
      <c r="R28" s="10">
        <f t="shared" si="5"/>
      </c>
      <c r="S28" s="10"/>
      <c r="T28" s="21">
        <v>21</v>
      </c>
      <c r="U28" s="24"/>
      <c r="V28" s="2"/>
    </row>
    <row r="29" spans="1:22" ht="18" customHeight="1">
      <c r="A29" s="7" t="s">
        <v>276</v>
      </c>
      <c r="B29" s="8" t="s">
        <v>277</v>
      </c>
      <c r="C29" s="9"/>
      <c r="D29" s="9"/>
      <c r="E29" s="9">
        <f t="shared" si="0"/>
        <v>0</v>
      </c>
      <c r="F29" s="10"/>
      <c r="G29" s="9"/>
      <c r="H29" s="32"/>
      <c r="I29" s="9"/>
      <c r="J29" s="9"/>
      <c r="K29" s="9">
        <f t="shared" si="1"/>
        <v>0</v>
      </c>
      <c r="L29" s="10"/>
      <c r="M29" s="10"/>
      <c r="N29" s="32"/>
      <c r="O29" s="9">
        <f t="shared" si="2"/>
        <v>0</v>
      </c>
      <c r="P29" s="9">
        <f t="shared" si="3"/>
        <v>0</v>
      </c>
      <c r="Q29" s="9">
        <f t="shared" si="4"/>
        <v>0</v>
      </c>
      <c r="R29" s="10">
        <f t="shared" si="5"/>
      </c>
      <c r="S29" s="10"/>
      <c r="T29" s="21">
        <v>22</v>
      </c>
      <c r="U29" s="24"/>
      <c r="V29" s="43"/>
    </row>
    <row r="30" spans="1:22" ht="18" customHeight="1">
      <c r="A30" s="7" t="s">
        <v>278</v>
      </c>
      <c r="B30" s="8" t="s">
        <v>279</v>
      </c>
      <c r="C30" s="9"/>
      <c r="D30" s="9"/>
      <c r="E30" s="9">
        <f t="shared" si="0"/>
        <v>0</v>
      </c>
      <c r="F30" s="10"/>
      <c r="G30" s="9"/>
      <c r="H30" s="32"/>
      <c r="I30" s="9"/>
      <c r="J30" s="9"/>
      <c r="K30" s="9">
        <f t="shared" si="1"/>
        <v>0</v>
      </c>
      <c r="L30" s="10"/>
      <c r="M30" s="10"/>
      <c r="N30" s="32"/>
      <c r="O30" s="9">
        <f t="shared" si="2"/>
        <v>0</v>
      </c>
      <c r="P30" s="9">
        <f t="shared" si="3"/>
        <v>0</v>
      </c>
      <c r="Q30" s="9">
        <f t="shared" si="4"/>
        <v>0</v>
      </c>
      <c r="R30" s="10">
        <f t="shared" si="5"/>
      </c>
      <c r="S30" s="10"/>
      <c r="T30" s="21">
        <v>23</v>
      </c>
      <c r="U30" s="24"/>
      <c r="V30" s="43"/>
    </row>
    <row r="31" spans="1:22" ht="18" customHeight="1">
      <c r="A31" s="7" t="s">
        <v>280</v>
      </c>
      <c r="B31" s="8" t="s">
        <v>281</v>
      </c>
      <c r="C31" s="9"/>
      <c r="D31" s="9"/>
      <c r="E31" s="9">
        <f t="shared" si="0"/>
        <v>0</v>
      </c>
      <c r="F31" s="10"/>
      <c r="G31" s="9"/>
      <c r="H31" s="32"/>
      <c r="I31" s="9"/>
      <c r="J31" s="9"/>
      <c r="K31" s="9">
        <f t="shared" si="1"/>
        <v>0</v>
      </c>
      <c r="L31" s="10"/>
      <c r="M31" s="10"/>
      <c r="N31" s="32"/>
      <c r="O31" s="9">
        <f t="shared" si="2"/>
        <v>0</v>
      </c>
      <c r="P31" s="9">
        <f t="shared" si="3"/>
        <v>0</v>
      </c>
      <c r="Q31" s="9">
        <f t="shared" si="4"/>
        <v>0</v>
      </c>
      <c r="R31" s="10">
        <f t="shared" si="5"/>
      </c>
      <c r="S31" s="10"/>
      <c r="T31" s="21">
        <v>24</v>
      </c>
      <c r="U31" s="24"/>
      <c r="V31" s="50"/>
    </row>
    <row r="32" spans="1:22" ht="18" customHeight="1">
      <c r="A32" s="7" t="s">
        <v>282</v>
      </c>
      <c r="B32" s="8" t="s">
        <v>283</v>
      </c>
      <c r="C32" s="9"/>
      <c r="D32" s="9"/>
      <c r="E32" s="9">
        <f t="shared" si="0"/>
        <v>0</v>
      </c>
      <c r="F32" s="10"/>
      <c r="G32" s="9"/>
      <c r="H32" s="32"/>
      <c r="I32" s="9"/>
      <c r="J32" s="9"/>
      <c r="K32" s="9">
        <f t="shared" si="1"/>
        <v>0</v>
      </c>
      <c r="L32" s="10"/>
      <c r="M32" s="10"/>
      <c r="N32" s="32"/>
      <c r="O32" s="9">
        <f t="shared" si="2"/>
        <v>0</v>
      </c>
      <c r="P32" s="9">
        <f t="shared" si="3"/>
        <v>0</v>
      </c>
      <c r="Q32" s="9">
        <f t="shared" si="4"/>
        <v>0</v>
      </c>
      <c r="R32" s="10">
        <f t="shared" si="5"/>
      </c>
      <c r="S32" s="10"/>
      <c r="T32" s="21">
        <v>25</v>
      </c>
      <c r="U32" s="22"/>
      <c r="V32" s="47"/>
    </row>
    <row r="33" spans="1:22" ht="18" customHeight="1">
      <c r="A33" s="7" t="s">
        <v>284</v>
      </c>
      <c r="B33" s="8" t="s">
        <v>285</v>
      </c>
      <c r="C33" s="9"/>
      <c r="D33" s="9"/>
      <c r="E33" s="9">
        <f t="shared" si="0"/>
        <v>0</v>
      </c>
      <c r="F33" s="10"/>
      <c r="G33" s="9"/>
      <c r="H33" s="32"/>
      <c r="I33" s="9"/>
      <c r="J33" s="9"/>
      <c r="K33" s="9">
        <f t="shared" si="1"/>
        <v>0</v>
      </c>
      <c r="L33" s="10"/>
      <c r="M33" s="10"/>
      <c r="N33" s="32"/>
      <c r="O33" s="9">
        <f t="shared" si="2"/>
        <v>0</v>
      </c>
      <c r="P33" s="9">
        <f t="shared" si="3"/>
        <v>0</v>
      </c>
      <c r="Q33" s="9">
        <f t="shared" si="4"/>
        <v>0</v>
      </c>
      <c r="R33" s="10">
        <f t="shared" si="5"/>
      </c>
      <c r="S33" s="10"/>
      <c r="T33" s="21">
        <v>26</v>
      </c>
      <c r="U33" s="22"/>
      <c r="V33" s="47"/>
    </row>
    <row r="34" spans="1:22" ht="18" customHeight="1">
      <c r="A34" s="7" t="s">
        <v>286</v>
      </c>
      <c r="B34" s="8" t="s">
        <v>287</v>
      </c>
      <c r="C34" s="9"/>
      <c r="D34" s="9"/>
      <c r="E34" s="9">
        <f t="shared" si="0"/>
        <v>0</v>
      </c>
      <c r="F34" s="10"/>
      <c r="G34" s="9"/>
      <c r="H34" s="32"/>
      <c r="I34" s="9"/>
      <c r="J34" s="9"/>
      <c r="K34" s="9">
        <f t="shared" si="1"/>
        <v>0</v>
      </c>
      <c r="L34" s="10"/>
      <c r="M34" s="10"/>
      <c r="N34" s="32"/>
      <c r="O34" s="9">
        <f t="shared" si="2"/>
        <v>0</v>
      </c>
      <c r="P34" s="9">
        <f t="shared" si="3"/>
        <v>0</v>
      </c>
      <c r="Q34" s="9">
        <f t="shared" si="4"/>
        <v>0</v>
      </c>
      <c r="R34" s="10">
        <f t="shared" si="5"/>
      </c>
      <c r="S34" s="10"/>
      <c r="T34" s="21">
        <v>27</v>
      </c>
      <c r="U34" s="22"/>
      <c r="V34" s="47"/>
    </row>
    <row r="35" spans="1:22" ht="18" customHeight="1">
      <c r="A35" s="7" t="s">
        <v>288</v>
      </c>
      <c r="B35" s="8" t="s">
        <v>289</v>
      </c>
      <c r="C35" s="9"/>
      <c r="D35" s="9"/>
      <c r="E35" s="9">
        <f t="shared" si="0"/>
        <v>0</v>
      </c>
      <c r="F35" s="10"/>
      <c r="G35" s="9"/>
      <c r="H35" s="32"/>
      <c r="I35" s="9"/>
      <c r="J35" s="9"/>
      <c r="K35" s="9">
        <f t="shared" si="1"/>
        <v>0</v>
      </c>
      <c r="L35" s="10"/>
      <c r="M35" s="10"/>
      <c r="N35" s="32"/>
      <c r="O35" s="9">
        <f t="shared" si="2"/>
        <v>0</v>
      </c>
      <c r="P35" s="9">
        <f t="shared" si="3"/>
        <v>0</v>
      </c>
      <c r="Q35" s="9">
        <f t="shared" si="4"/>
        <v>0</v>
      </c>
      <c r="R35" s="10">
        <f t="shared" si="5"/>
      </c>
      <c r="S35" s="10"/>
      <c r="T35" s="21">
        <v>28</v>
      </c>
      <c r="U35" s="22"/>
      <c r="V35" s="47"/>
    </row>
    <row r="36" spans="1:22" ht="18" customHeight="1">
      <c r="A36" s="7" t="s">
        <v>290</v>
      </c>
      <c r="B36" s="8" t="s">
        <v>291</v>
      </c>
      <c r="C36" s="9"/>
      <c r="D36" s="9"/>
      <c r="E36" s="9">
        <f t="shared" si="0"/>
        <v>0</v>
      </c>
      <c r="F36" s="10"/>
      <c r="G36" s="9"/>
      <c r="H36" s="32"/>
      <c r="I36" s="9"/>
      <c r="J36" s="9"/>
      <c r="K36" s="9">
        <f t="shared" si="1"/>
        <v>0</v>
      </c>
      <c r="L36" s="10"/>
      <c r="M36" s="10"/>
      <c r="N36" s="32"/>
      <c r="O36" s="9">
        <f t="shared" si="2"/>
        <v>0</v>
      </c>
      <c r="P36" s="9">
        <f t="shared" si="3"/>
        <v>0</v>
      </c>
      <c r="Q36" s="9">
        <f t="shared" si="4"/>
        <v>0</v>
      </c>
      <c r="R36" s="10">
        <f t="shared" si="5"/>
      </c>
      <c r="S36" s="10"/>
      <c r="T36" s="21">
        <v>29</v>
      </c>
      <c r="U36" s="22"/>
      <c r="V36" s="47"/>
    </row>
    <row r="37" spans="1:22" ht="18" customHeight="1">
      <c r="A37" s="7" t="s">
        <v>292</v>
      </c>
      <c r="B37" s="8" t="s">
        <v>293</v>
      </c>
      <c r="C37" s="9"/>
      <c r="D37" s="9"/>
      <c r="E37" s="9">
        <f t="shared" si="0"/>
        <v>0</v>
      </c>
      <c r="F37" s="10"/>
      <c r="G37" s="9"/>
      <c r="H37" s="32"/>
      <c r="I37" s="9"/>
      <c r="J37" s="9"/>
      <c r="K37" s="9">
        <f t="shared" si="1"/>
        <v>0</v>
      </c>
      <c r="L37" s="10"/>
      <c r="M37" s="10"/>
      <c r="N37" s="32"/>
      <c r="O37" s="9">
        <f t="shared" si="2"/>
        <v>0</v>
      </c>
      <c r="P37" s="9">
        <f t="shared" si="3"/>
        <v>0</v>
      </c>
      <c r="Q37" s="9">
        <f t="shared" si="4"/>
        <v>0</v>
      </c>
      <c r="R37" s="10">
        <f t="shared" si="5"/>
      </c>
      <c r="S37" s="10"/>
      <c r="T37" s="21">
        <v>30</v>
      </c>
      <c r="U37" s="22"/>
      <c r="V37" s="47"/>
    </row>
    <row r="38" spans="1:22" ht="18" customHeight="1">
      <c r="A38" s="7" t="s">
        <v>294</v>
      </c>
      <c r="B38" s="8" t="s">
        <v>295</v>
      </c>
      <c r="C38" s="9"/>
      <c r="D38" s="9"/>
      <c r="E38" s="9">
        <f t="shared" si="0"/>
        <v>0</v>
      </c>
      <c r="F38" s="10"/>
      <c r="G38" s="9"/>
      <c r="H38" s="32"/>
      <c r="I38" s="9"/>
      <c r="J38" s="9"/>
      <c r="K38" s="9">
        <f t="shared" si="1"/>
        <v>0</v>
      </c>
      <c r="L38" s="10"/>
      <c r="M38" s="10"/>
      <c r="N38" s="32"/>
      <c r="O38" s="9">
        <f t="shared" si="2"/>
        <v>0</v>
      </c>
      <c r="P38" s="9">
        <f t="shared" si="3"/>
        <v>0</v>
      </c>
      <c r="Q38" s="9">
        <f t="shared" si="4"/>
        <v>0</v>
      </c>
      <c r="R38" s="10">
        <f t="shared" si="5"/>
      </c>
      <c r="S38" s="10"/>
      <c r="T38" s="21">
        <v>31</v>
      </c>
      <c r="U38" s="22"/>
      <c r="V38" s="47"/>
    </row>
    <row r="39" spans="1:22" ht="18" customHeight="1">
      <c r="A39" s="7" t="s">
        <v>296</v>
      </c>
      <c r="B39" s="8" t="s">
        <v>297</v>
      </c>
      <c r="C39" s="9"/>
      <c r="D39" s="9"/>
      <c r="E39" s="9">
        <f t="shared" si="0"/>
        <v>0</v>
      </c>
      <c r="F39" s="10"/>
      <c r="G39" s="9"/>
      <c r="H39" s="32"/>
      <c r="I39" s="9"/>
      <c r="J39" s="9"/>
      <c r="K39" s="9">
        <f t="shared" si="1"/>
        <v>0</v>
      </c>
      <c r="L39" s="10"/>
      <c r="M39" s="10"/>
      <c r="N39" s="32"/>
      <c r="O39" s="9">
        <f t="shared" si="2"/>
        <v>0</v>
      </c>
      <c r="P39" s="9">
        <f t="shared" si="3"/>
        <v>0</v>
      </c>
      <c r="Q39" s="9">
        <f t="shared" si="4"/>
        <v>0</v>
      </c>
      <c r="R39" s="10">
        <f t="shared" si="5"/>
      </c>
      <c r="S39" s="10"/>
      <c r="T39" s="21">
        <v>32</v>
      </c>
      <c r="U39" s="22"/>
      <c r="V39" s="47"/>
    </row>
    <row r="40" spans="1:22" ht="18" customHeight="1">
      <c r="A40" s="7" t="s">
        <v>298</v>
      </c>
      <c r="B40" s="8" t="s">
        <v>299</v>
      </c>
      <c r="C40" s="9"/>
      <c r="D40" s="9"/>
      <c r="E40" s="9">
        <f t="shared" si="0"/>
        <v>0</v>
      </c>
      <c r="F40" s="10"/>
      <c r="G40" s="9"/>
      <c r="H40" s="32"/>
      <c r="I40" s="9"/>
      <c r="J40" s="9"/>
      <c r="K40" s="9">
        <f t="shared" si="1"/>
        <v>0</v>
      </c>
      <c r="L40" s="10"/>
      <c r="M40" s="10"/>
      <c r="N40" s="32"/>
      <c r="O40" s="9">
        <f t="shared" si="2"/>
        <v>0</v>
      </c>
      <c r="P40" s="9">
        <f t="shared" si="3"/>
        <v>0</v>
      </c>
      <c r="Q40" s="9">
        <f t="shared" si="4"/>
        <v>0</v>
      </c>
      <c r="R40" s="10">
        <f t="shared" si="5"/>
      </c>
      <c r="S40" s="10"/>
      <c r="T40" s="21">
        <v>33</v>
      </c>
      <c r="U40" s="22"/>
      <c r="V40" s="47"/>
    </row>
    <row r="41" spans="1:22" ht="18" customHeight="1">
      <c r="A41" s="7" t="s">
        <v>300</v>
      </c>
      <c r="B41" s="8" t="s">
        <v>301</v>
      </c>
      <c r="C41" s="9"/>
      <c r="D41" s="9"/>
      <c r="E41" s="9">
        <f t="shared" si="0"/>
        <v>0</v>
      </c>
      <c r="F41" s="10"/>
      <c r="G41" s="9"/>
      <c r="H41" s="32"/>
      <c r="I41" s="9"/>
      <c r="J41" s="9"/>
      <c r="K41" s="9">
        <f t="shared" si="1"/>
        <v>0</v>
      </c>
      <c r="L41" s="10"/>
      <c r="M41" s="10"/>
      <c r="N41" s="32"/>
      <c r="O41" s="9">
        <f t="shared" si="2"/>
        <v>0</v>
      </c>
      <c r="P41" s="9">
        <f t="shared" si="3"/>
        <v>0</v>
      </c>
      <c r="Q41" s="9">
        <f t="shared" si="4"/>
        <v>0</v>
      </c>
      <c r="R41" s="10">
        <f t="shared" si="5"/>
      </c>
      <c r="S41" s="10"/>
      <c r="T41" s="21">
        <v>34</v>
      </c>
      <c r="U41" s="22"/>
      <c r="V41" s="47"/>
    </row>
    <row r="42" spans="1:22" ht="18" customHeight="1">
      <c r="A42" s="7" t="s">
        <v>302</v>
      </c>
      <c r="B42" s="8" t="s">
        <v>303</v>
      </c>
      <c r="C42" s="9"/>
      <c r="D42" s="9"/>
      <c r="E42" s="9">
        <f t="shared" si="0"/>
        <v>0</v>
      </c>
      <c r="F42" s="10"/>
      <c r="G42" s="9"/>
      <c r="H42" s="32"/>
      <c r="I42" s="9"/>
      <c r="J42" s="9"/>
      <c r="K42" s="9">
        <f t="shared" si="1"/>
        <v>0</v>
      </c>
      <c r="L42" s="10"/>
      <c r="M42" s="10"/>
      <c r="N42" s="32"/>
      <c r="O42" s="9">
        <f t="shared" si="2"/>
        <v>0</v>
      </c>
      <c r="P42" s="9">
        <f t="shared" si="3"/>
        <v>0</v>
      </c>
      <c r="Q42" s="9">
        <f t="shared" si="4"/>
        <v>0</v>
      </c>
      <c r="R42" s="10">
        <f t="shared" si="5"/>
      </c>
      <c r="S42" s="10"/>
      <c r="T42" s="21">
        <v>35</v>
      </c>
      <c r="U42" s="22"/>
      <c r="V42" s="47"/>
    </row>
    <row r="43" spans="1:22" ht="18" customHeight="1">
      <c r="A43" s="7" t="s">
        <v>304</v>
      </c>
      <c r="B43" s="8" t="s">
        <v>305</v>
      </c>
      <c r="C43" s="9"/>
      <c r="D43" s="9"/>
      <c r="E43" s="9">
        <f t="shared" si="0"/>
        <v>0</v>
      </c>
      <c r="F43" s="10"/>
      <c r="G43" s="9"/>
      <c r="H43" s="32"/>
      <c r="I43" s="9"/>
      <c r="J43" s="9"/>
      <c r="K43" s="9">
        <f t="shared" si="1"/>
        <v>0</v>
      </c>
      <c r="L43" s="10"/>
      <c r="M43" s="10"/>
      <c r="N43" s="32"/>
      <c r="O43" s="9">
        <f t="shared" si="2"/>
        <v>0</v>
      </c>
      <c r="P43" s="9">
        <f t="shared" si="3"/>
        <v>0</v>
      </c>
      <c r="Q43" s="9">
        <f t="shared" si="4"/>
        <v>0</v>
      </c>
      <c r="R43" s="10">
        <f t="shared" si="5"/>
      </c>
      <c r="S43" s="10"/>
      <c r="T43" s="21">
        <v>36</v>
      </c>
      <c r="U43" s="22"/>
      <c r="V43" s="47"/>
    </row>
    <row r="44" spans="1:22" ht="18" customHeight="1">
      <c r="A44" s="7" t="s">
        <v>306</v>
      </c>
      <c r="B44" s="8" t="s">
        <v>307</v>
      </c>
      <c r="C44" s="9"/>
      <c r="D44" s="9"/>
      <c r="E44" s="9">
        <f t="shared" si="0"/>
        <v>0</v>
      </c>
      <c r="F44" s="10"/>
      <c r="G44" s="9"/>
      <c r="H44" s="32"/>
      <c r="I44" s="9"/>
      <c r="J44" s="9"/>
      <c r="K44" s="9">
        <f t="shared" si="1"/>
        <v>0</v>
      </c>
      <c r="L44" s="10"/>
      <c r="M44" s="10"/>
      <c r="N44" s="32"/>
      <c r="O44" s="9">
        <f t="shared" si="2"/>
        <v>0</v>
      </c>
      <c r="P44" s="9">
        <f t="shared" si="3"/>
        <v>0</v>
      </c>
      <c r="Q44" s="9">
        <f t="shared" si="4"/>
        <v>0</v>
      </c>
      <c r="R44" s="10">
        <f t="shared" si="5"/>
      </c>
      <c r="S44" s="10"/>
      <c r="T44" s="21">
        <v>37</v>
      </c>
      <c r="U44" s="22"/>
      <c r="V44" s="47"/>
    </row>
    <row r="45" spans="1:22" ht="18" customHeight="1">
      <c r="A45" s="7" t="s">
        <v>308</v>
      </c>
      <c r="B45" s="8" t="s">
        <v>309</v>
      </c>
      <c r="C45" s="9"/>
      <c r="D45" s="9"/>
      <c r="E45" s="9">
        <f t="shared" si="0"/>
        <v>0</v>
      </c>
      <c r="F45" s="10"/>
      <c r="G45" s="9"/>
      <c r="H45" s="32"/>
      <c r="I45" s="9"/>
      <c r="J45" s="9"/>
      <c r="K45" s="9">
        <f t="shared" si="1"/>
        <v>0</v>
      </c>
      <c r="L45" s="10"/>
      <c r="M45" s="10"/>
      <c r="N45" s="32"/>
      <c r="O45" s="9">
        <f t="shared" si="2"/>
        <v>0</v>
      </c>
      <c r="P45" s="9">
        <f t="shared" si="3"/>
        <v>0</v>
      </c>
      <c r="Q45" s="9">
        <f t="shared" si="4"/>
        <v>0</v>
      </c>
      <c r="R45" s="10">
        <f t="shared" si="5"/>
      </c>
      <c r="S45" s="10"/>
      <c r="T45" s="21">
        <v>38</v>
      </c>
      <c r="U45" s="22"/>
      <c r="V45" s="47"/>
    </row>
    <row r="46" spans="1:22" ht="18" customHeight="1">
      <c r="A46" s="7" t="s">
        <v>310</v>
      </c>
      <c r="B46" s="8" t="s">
        <v>311</v>
      </c>
      <c r="C46" s="9"/>
      <c r="D46" s="9"/>
      <c r="E46" s="9">
        <f t="shared" si="0"/>
        <v>0</v>
      </c>
      <c r="F46" s="10"/>
      <c r="G46" s="9"/>
      <c r="H46" s="32"/>
      <c r="I46" s="9"/>
      <c r="J46" s="9"/>
      <c r="K46" s="9">
        <f t="shared" si="1"/>
        <v>0</v>
      </c>
      <c r="L46" s="10"/>
      <c r="M46" s="10"/>
      <c r="N46" s="32"/>
      <c r="O46" s="9">
        <f t="shared" si="2"/>
        <v>0</v>
      </c>
      <c r="P46" s="9">
        <f t="shared" si="3"/>
        <v>0</v>
      </c>
      <c r="Q46" s="9">
        <f t="shared" si="4"/>
        <v>0</v>
      </c>
      <c r="R46" s="10">
        <f t="shared" si="5"/>
      </c>
      <c r="S46" s="10"/>
      <c r="T46" s="21">
        <v>39</v>
      </c>
      <c r="U46" s="22"/>
      <c r="V46" s="47"/>
    </row>
    <row r="47" spans="1:22" ht="18" customHeight="1">
      <c r="A47" s="7" t="s">
        <v>312</v>
      </c>
      <c r="B47" s="8" t="s">
        <v>313</v>
      </c>
      <c r="C47" s="9"/>
      <c r="D47" s="9"/>
      <c r="E47" s="9">
        <f t="shared" si="0"/>
        <v>0</v>
      </c>
      <c r="F47" s="10"/>
      <c r="G47" s="9"/>
      <c r="H47" s="32"/>
      <c r="I47" s="9"/>
      <c r="J47" s="9"/>
      <c r="K47" s="9">
        <f t="shared" si="1"/>
        <v>0</v>
      </c>
      <c r="L47" s="10"/>
      <c r="M47" s="10"/>
      <c r="N47" s="32"/>
      <c r="O47" s="9">
        <f t="shared" si="2"/>
        <v>0</v>
      </c>
      <c r="P47" s="9">
        <f t="shared" si="3"/>
        <v>0</v>
      </c>
      <c r="Q47" s="9">
        <f t="shared" si="4"/>
        <v>0</v>
      </c>
      <c r="R47" s="10">
        <f t="shared" si="5"/>
      </c>
      <c r="S47" s="10"/>
      <c r="T47" s="21">
        <v>40</v>
      </c>
      <c r="U47" s="22"/>
      <c r="V47" s="47"/>
    </row>
    <row r="48" spans="1:22" ht="18" customHeight="1">
      <c r="A48" s="7" t="s">
        <v>314</v>
      </c>
      <c r="B48" s="8" t="s">
        <v>315</v>
      </c>
      <c r="C48" s="9"/>
      <c r="D48" s="9"/>
      <c r="E48" s="9">
        <f t="shared" si="0"/>
        <v>0</v>
      </c>
      <c r="F48" s="10"/>
      <c r="G48" s="9"/>
      <c r="H48" s="32"/>
      <c r="I48" s="9"/>
      <c r="J48" s="9"/>
      <c r="K48" s="9">
        <f t="shared" si="1"/>
        <v>0</v>
      </c>
      <c r="L48" s="10"/>
      <c r="M48" s="10"/>
      <c r="N48" s="32"/>
      <c r="O48" s="9">
        <f t="shared" si="2"/>
        <v>0</v>
      </c>
      <c r="P48" s="9">
        <f t="shared" si="3"/>
        <v>0</v>
      </c>
      <c r="Q48" s="9">
        <f t="shared" si="4"/>
        <v>0</v>
      </c>
      <c r="R48" s="10">
        <f t="shared" si="5"/>
      </c>
      <c r="S48" s="10"/>
      <c r="T48" s="21">
        <v>41</v>
      </c>
      <c r="U48" s="22"/>
      <c r="V48" s="47"/>
    </row>
    <row r="49" spans="1:22" ht="18" customHeight="1">
      <c r="A49" s="7" t="s">
        <v>316</v>
      </c>
      <c r="B49" s="8" t="s">
        <v>317</v>
      </c>
      <c r="C49" s="9"/>
      <c r="D49" s="9"/>
      <c r="E49" s="9">
        <f t="shared" si="0"/>
        <v>0</v>
      </c>
      <c r="F49" s="10"/>
      <c r="G49" s="9"/>
      <c r="H49" s="32"/>
      <c r="I49" s="9"/>
      <c r="J49" s="9"/>
      <c r="K49" s="9">
        <f t="shared" si="1"/>
        <v>0</v>
      </c>
      <c r="L49" s="10"/>
      <c r="M49" s="10"/>
      <c r="N49" s="32"/>
      <c r="O49" s="9">
        <f t="shared" si="2"/>
        <v>0</v>
      </c>
      <c r="P49" s="9">
        <f t="shared" si="3"/>
        <v>0</v>
      </c>
      <c r="Q49" s="9">
        <f t="shared" si="4"/>
        <v>0</v>
      </c>
      <c r="R49" s="10">
        <f t="shared" si="5"/>
      </c>
      <c r="S49" s="10"/>
      <c r="T49" s="21">
        <v>42</v>
      </c>
      <c r="U49" s="22"/>
      <c r="V49" s="47"/>
    </row>
    <row r="50" spans="1:22" ht="18" customHeight="1">
      <c r="A50" s="7" t="s">
        <v>318</v>
      </c>
      <c r="B50" s="8" t="s">
        <v>319</v>
      </c>
      <c r="C50" s="9"/>
      <c r="D50" s="9"/>
      <c r="E50" s="9">
        <f t="shared" si="0"/>
        <v>0</v>
      </c>
      <c r="F50" s="10"/>
      <c r="G50" s="9"/>
      <c r="H50" s="32"/>
      <c r="I50" s="9"/>
      <c r="J50" s="9"/>
      <c r="K50" s="9">
        <f t="shared" si="1"/>
        <v>0</v>
      </c>
      <c r="L50" s="10"/>
      <c r="M50" s="10"/>
      <c r="N50" s="32"/>
      <c r="O50" s="9">
        <f t="shared" si="2"/>
        <v>0</v>
      </c>
      <c r="P50" s="9">
        <f t="shared" si="3"/>
        <v>0</v>
      </c>
      <c r="Q50" s="9">
        <f t="shared" si="4"/>
        <v>0</v>
      </c>
      <c r="R50" s="10">
        <f t="shared" si="5"/>
      </c>
      <c r="S50" s="10"/>
      <c r="T50" s="21">
        <v>43</v>
      </c>
      <c r="U50" s="22"/>
      <c r="V50" s="47"/>
    </row>
    <row r="51" spans="1:22" ht="18" customHeight="1">
      <c r="A51" s="7" t="s">
        <v>320</v>
      </c>
      <c r="B51" s="8" t="s">
        <v>321</v>
      </c>
      <c r="C51" s="9"/>
      <c r="D51" s="9"/>
      <c r="E51" s="9">
        <f t="shared" si="0"/>
        <v>0</v>
      </c>
      <c r="F51" s="10"/>
      <c r="G51" s="9"/>
      <c r="H51" s="32"/>
      <c r="I51" s="9"/>
      <c r="J51" s="9"/>
      <c r="K51" s="9">
        <f t="shared" si="1"/>
        <v>0</v>
      </c>
      <c r="L51" s="10"/>
      <c r="M51" s="10"/>
      <c r="N51" s="32"/>
      <c r="O51" s="9">
        <f t="shared" si="2"/>
        <v>0</v>
      </c>
      <c r="P51" s="9">
        <f t="shared" si="3"/>
        <v>0</v>
      </c>
      <c r="Q51" s="9">
        <f t="shared" si="4"/>
        <v>0</v>
      </c>
      <c r="R51" s="10">
        <f t="shared" si="5"/>
      </c>
      <c r="S51" s="10"/>
      <c r="T51" s="21">
        <v>44</v>
      </c>
      <c r="U51" s="22"/>
      <c r="V51" s="47"/>
    </row>
    <row r="52" spans="1:22" ht="18" customHeight="1">
      <c r="A52" s="7" t="s">
        <v>322</v>
      </c>
      <c r="B52" s="8" t="s">
        <v>323</v>
      </c>
      <c r="C52" s="9"/>
      <c r="D52" s="9"/>
      <c r="E52" s="9">
        <f t="shared" si="0"/>
        <v>0</v>
      </c>
      <c r="F52" s="10"/>
      <c r="G52" s="9"/>
      <c r="H52" s="32"/>
      <c r="I52" s="9"/>
      <c r="J52" s="9"/>
      <c r="K52" s="9">
        <f t="shared" si="1"/>
        <v>0</v>
      </c>
      <c r="L52" s="10"/>
      <c r="M52" s="10"/>
      <c r="N52" s="32"/>
      <c r="O52" s="9">
        <f t="shared" si="2"/>
        <v>0</v>
      </c>
      <c r="P52" s="9">
        <f t="shared" si="3"/>
        <v>0</v>
      </c>
      <c r="Q52" s="9">
        <f t="shared" si="4"/>
        <v>0</v>
      </c>
      <c r="R52" s="10">
        <f t="shared" si="5"/>
      </c>
      <c r="S52" s="10"/>
      <c r="T52" s="21">
        <v>45</v>
      </c>
      <c r="U52" s="22"/>
      <c r="V52" s="47"/>
    </row>
    <row r="53" spans="1:22" ht="18" customHeight="1">
      <c r="A53" s="7" t="s">
        <v>324</v>
      </c>
      <c r="B53" s="8" t="s">
        <v>325</v>
      </c>
      <c r="C53" s="9"/>
      <c r="D53" s="9"/>
      <c r="E53" s="9">
        <f t="shared" si="0"/>
        <v>0</v>
      </c>
      <c r="F53" s="10"/>
      <c r="G53" s="9"/>
      <c r="H53" s="32"/>
      <c r="I53" s="9"/>
      <c r="J53" s="9"/>
      <c r="K53" s="9">
        <f t="shared" si="1"/>
        <v>0</v>
      </c>
      <c r="L53" s="10"/>
      <c r="M53" s="10"/>
      <c r="N53" s="32"/>
      <c r="O53" s="9">
        <f t="shared" si="2"/>
        <v>0</v>
      </c>
      <c r="P53" s="9">
        <f t="shared" si="3"/>
        <v>0</v>
      </c>
      <c r="Q53" s="9">
        <f t="shared" si="4"/>
        <v>0</v>
      </c>
      <c r="R53" s="10">
        <f t="shared" si="5"/>
      </c>
      <c r="S53" s="10"/>
      <c r="T53" s="21">
        <v>46</v>
      </c>
      <c r="U53" s="22"/>
      <c r="V53" s="47"/>
    </row>
    <row r="54" spans="1:22" ht="18" customHeight="1">
      <c r="A54" s="7" t="s">
        <v>326</v>
      </c>
      <c r="B54" s="8" t="s">
        <v>327</v>
      </c>
      <c r="C54" s="9"/>
      <c r="D54" s="9"/>
      <c r="E54" s="9">
        <f t="shared" si="0"/>
        <v>0</v>
      </c>
      <c r="F54" s="10"/>
      <c r="G54" s="9"/>
      <c r="H54" s="32"/>
      <c r="I54" s="9"/>
      <c r="J54" s="9"/>
      <c r="K54" s="9">
        <f t="shared" si="1"/>
        <v>0</v>
      </c>
      <c r="L54" s="10"/>
      <c r="M54" s="10"/>
      <c r="N54" s="32"/>
      <c r="O54" s="9">
        <f t="shared" si="2"/>
        <v>0</v>
      </c>
      <c r="P54" s="9">
        <f t="shared" si="3"/>
        <v>0</v>
      </c>
      <c r="Q54" s="9">
        <f t="shared" si="4"/>
        <v>0</v>
      </c>
      <c r="R54" s="10">
        <f t="shared" si="5"/>
      </c>
      <c r="S54" s="10"/>
      <c r="T54" s="21">
        <v>47</v>
      </c>
      <c r="U54" s="22"/>
      <c r="V54" s="47"/>
    </row>
    <row r="55" spans="1:22" ht="18" customHeight="1">
      <c r="A55" s="7" t="s">
        <v>328</v>
      </c>
      <c r="B55" s="8" t="s">
        <v>329</v>
      </c>
      <c r="C55" s="9"/>
      <c r="D55" s="9"/>
      <c r="E55" s="9">
        <f t="shared" si="0"/>
        <v>0</v>
      </c>
      <c r="F55" s="10"/>
      <c r="G55" s="9"/>
      <c r="H55" s="32"/>
      <c r="I55" s="9"/>
      <c r="J55" s="9"/>
      <c r="K55" s="9">
        <f t="shared" si="1"/>
        <v>0</v>
      </c>
      <c r="L55" s="10"/>
      <c r="M55" s="10"/>
      <c r="N55" s="32"/>
      <c r="O55" s="9">
        <f t="shared" si="2"/>
        <v>0</v>
      </c>
      <c r="P55" s="9">
        <f t="shared" si="3"/>
        <v>0</v>
      </c>
      <c r="Q55" s="9">
        <f t="shared" si="4"/>
        <v>0</v>
      </c>
      <c r="R55" s="10">
        <f t="shared" si="5"/>
      </c>
      <c r="S55" s="10"/>
      <c r="T55" s="21">
        <v>48</v>
      </c>
      <c r="U55" s="22"/>
      <c r="V55" s="47"/>
    </row>
    <row r="56" spans="1:22" s="1" customFormat="1" ht="18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35"/>
      <c r="U56" s="36"/>
      <c r="V56" s="48"/>
    </row>
    <row r="57" spans="1:22" s="32" customFormat="1" ht="18" customHeight="1">
      <c r="A57" s="32" t="s">
        <v>18</v>
      </c>
      <c r="B57" s="125" t="str">
        <f>STD!$C$8</f>
        <v>Lok</v>
      </c>
      <c r="C57" s="125"/>
      <c r="D57" s="34"/>
      <c r="E57" s="125" t="s">
        <v>16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35"/>
      <c r="U57" s="36"/>
      <c r="V57" s="47"/>
    </row>
    <row r="58" spans="1:22" s="32" customFormat="1" ht="15.75" customHeight="1">
      <c r="A58" s="34" t="s">
        <v>19</v>
      </c>
      <c r="B58" s="118" t="str">
        <f>STD!$F$8</f>
        <v>Ollendorf</v>
      </c>
      <c r="C58" s="118"/>
      <c r="D58" s="34"/>
      <c r="E58" s="116" t="s">
        <v>39</v>
      </c>
      <c r="F58" s="116"/>
      <c r="G58" s="68">
        <v>1</v>
      </c>
      <c r="H58" s="34" t="s">
        <v>40</v>
      </c>
      <c r="I58" s="69">
        <f>STD!$E$8</f>
        <v>6</v>
      </c>
      <c r="J58" s="117" t="s">
        <v>41</v>
      </c>
      <c r="K58" s="117"/>
      <c r="L58" s="117"/>
      <c r="M58" s="117"/>
      <c r="N58" s="117"/>
      <c r="O58" s="117"/>
      <c r="P58" s="117"/>
      <c r="Q58" s="117"/>
      <c r="R58" s="117"/>
      <c r="S58" s="117"/>
      <c r="T58" s="35"/>
      <c r="U58" s="36"/>
      <c r="V58" s="47"/>
    </row>
    <row r="59" spans="3:22" ht="18" customHeight="1">
      <c r="C59" s="37"/>
      <c r="D59" s="70">
        <f>STD!$G$8</f>
        <v>1</v>
      </c>
      <c r="E59" s="71" t="s">
        <v>492</v>
      </c>
      <c r="F59" s="71"/>
      <c r="G59" s="71"/>
      <c r="H59" s="71"/>
      <c r="I59" s="71"/>
      <c r="J59" s="71"/>
      <c r="K59" s="71"/>
      <c r="L59" s="71"/>
      <c r="M59" s="71"/>
      <c r="N59" s="71"/>
      <c r="O59" s="126" t="str">
        <f>STD!$A$8</f>
        <v>Juniorinnen</v>
      </c>
      <c r="P59" s="126"/>
      <c r="Q59" s="126"/>
      <c r="R59" s="126"/>
      <c r="S59" s="127"/>
      <c r="T59" s="39"/>
      <c r="U59" s="40"/>
      <c r="V59" s="43"/>
    </row>
    <row r="60" spans="1:22" ht="12.75">
      <c r="A60" s="34"/>
      <c r="V60" s="43"/>
    </row>
    <row r="61" ht="12.75">
      <c r="V61" s="43"/>
    </row>
    <row r="62" ht="12.75">
      <c r="V62" s="43"/>
    </row>
    <row r="63" ht="12.75">
      <c r="V63" s="43"/>
    </row>
    <row r="64" ht="12.75">
      <c r="V64" s="43"/>
    </row>
  </sheetData>
  <sheetProtection/>
  <mergeCells count="18">
    <mergeCell ref="O59:S59"/>
    <mergeCell ref="B4:S4"/>
    <mergeCell ref="A56:S56"/>
    <mergeCell ref="I6:M6"/>
    <mergeCell ref="O6:S6"/>
    <mergeCell ref="B6:B7"/>
    <mergeCell ref="A6:A7"/>
    <mergeCell ref="C6:G6"/>
    <mergeCell ref="A5:S5"/>
    <mergeCell ref="B57:C57"/>
    <mergeCell ref="E57:S57"/>
    <mergeCell ref="E58:F58"/>
    <mergeCell ref="J58:S58"/>
    <mergeCell ref="B58:C58"/>
    <mergeCell ref="A1:S1"/>
    <mergeCell ref="A2:B2"/>
    <mergeCell ref="C2:R2"/>
    <mergeCell ref="B3:S3"/>
  </mergeCells>
  <printOptions/>
  <pageMargins left="0.5905511811023623" right="0.1968503937007874" top="0.3937007874015748" bottom="0.5905511811023623" header="0.31496062992125984" footer="0.31496062992125984"/>
  <pageSetup fitToHeight="1" fitToWidth="1" horizontalDpi="600" verticalDpi="600" orientation="portrait" paperSize="9" scale="74" r:id="rId4"/>
  <headerFooter alignWithMargins="0">
    <oddFooter>&amp;L&amp;"Arial,Standard"&amp;8&amp;F&amp;C&amp;"Arial,Standard"&amp;8&amp;A&amp;R&amp;"Arial,Standard"&amp;8&amp;D tkv-kegeln.de (JW)</oddFooter>
  </headerFooter>
  <drawing r:id="rId3"/>
  <legacyDrawing r:id="rId2"/>
  <oleObjects>
    <oleObject progId="Paint.Picture" shapeId="73220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0">
    <pageSetUpPr fitToPage="1"/>
  </sheetPr>
  <dimension ref="A1:V64"/>
  <sheetViews>
    <sheetView zoomScale="75" zoomScaleNormal="75" zoomScalePageLayoutView="0" workbookViewId="0" topLeftCell="A1">
      <selection activeCell="G8" sqref="G8"/>
    </sheetView>
  </sheetViews>
  <sheetFormatPr defaultColWidth="12" defaultRowHeight="12.75"/>
  <cols>
    <col min="1" max="1" width="25.83203125" style="4" customWidth="1"/>
    <col min="2" max="2" width="24.83203125" style="38" customWidth="1"/>
    <col min="3" max="3" width="6.83203125" style="3" customWidth="1"/>
    <col min="4" max="5" width="6.83203125" style="41" customWidth="1"/>
    <col min="6" max="6" width="3.66015625" style="41" customWidth="1"/>
    <col min="7" max="7" width="3.66015625" style="42" customWidth="1"/>
    <col min="8" max="8" width="1.83203125" style="41" customWidth="1"/>
    <col min="9" max="11" width="6.83203125" style="2" customWidth="1"/>
    <col min="12" max="12" width="3.66015625" style="2" customWidth="1"/>
    <col min="13" max="13" width="3.83203125" style="2" customWidth="1"/>
    <col min="14" max="14" width="1.83203125" style="2" customWidth="1"/>
    <col min="15" max="15" width="7" style="2" customWidth="1"/>
    <col min="16" max="17" width="6.83203125" style="2" customWidth="1"/>
    <col min="18" max="18" width="3.66015625" style="2" customWidth="1"/>
    <col min="19" max="19" width="3.83203125" style="2" customWidth="1"/>
    <col min="20" max="20" width="3.83203125" style="33" customWidth="1"/>
    <col min="21" max="21" width="3.83203125" style="43" customWidth="1"/>
    <col min="22" max="22" width="65.33203125" style="5" customWidth="1"/>
    <col min="23" max="16384" width="12" style="2" customWidth="1"/>
  </cols>
  <sheetData>
    <row r="1" spans="1:22" ht="18.75" customHeight="1">
      <c r="A1" s="128" t="str">
        <f>STD!A3</f>
        <v>Erfurter Keglerverein e.V. Classic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  <c r="T1" s="17"/>
      <c r="U1" s="17"/>
      <c r="V1" s="44" t="s">
        <v>6</v>
      </c>
    </row>
    <row r="2" spans="1:22" ht="19.5" customHeight="1">
      <c r="A2" s="131" t="str">
        <f>STD!A4</f>
        <v>Kreiseinzelmeisterschaften 2008</v>
      </c>
      <c r="B2" s="132"/>
      <c r="C2" s="132" t="str">
        <f>STD!A9</f>
        <v>Senioren A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4"/>
      <c r="T2" s="18"/>
      <c r="U2" s="18"/>
      <c r="V2" s="44"/>
    </row>
    <row r="3" spans="1:22" s="6" customFormat="1" ht="15.75" customHeight="1">
      <c r="A3" s="15" t="s">
        <v>15</v>
      </c>
      <c r="B3" s="133" t="str">
        <f>STD!B9</f>
        <v>Dachwig, 15.03.2009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9"/>
      <c r="U3" s="19"/>
      <c r="V3" s="45" t="s">
        <v>7</v>
      </c>
    </row>
    <row r="4" spans="1:22" ht="15.75" customHeight="1">
      <c r="A4" s="16" t="s">
        <v>8</v>
      </c>
      <c r="B4" s="136" t="str">
        <f>STD!D9</f>
        <v>Vieselbach, 05.04.2009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9"/>
      <c r="U4" s="19"/>
      <c r="V4" s="51"/>
    </row>
    <row r="5" spans="1:22" ht="6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20"/>
      <c r="U5" s="23"/>
      <c r="V5" s="46"/>
    </row>
    <row r="6" spans="1:22" s="1" customFormat="1" ht="12.75" customHeight="1">
      <c r="A6" s="119" t="s">
        <v>1</v>
      </c>
      <c r="B6" s="119" t="s">
        <v>0</v>
      </c>
      <c r="C6" s="121" t="s">
        <v>15</v>
      </c>
      <c r="D6" s="122"/>
      <c r="E6" s="122"/>
      <c r="F6" s="122"/>
      <c r="G6" s="123"/>
      <c r="I6" s="121" t="s">
        <v>8</v>
      </c>
      <c r="J6" s="122"/>
      <c r="K6" s="122"/>
      <c r="L6" s="122"/>
      <c r="M6" s="123"/>
      <c r="O6" s="121" t="s">
        <v>9</v>
      </c>
      <c r="P6" s="122"/>
      <c r="Q6" s="122"/>
      <c r="R6" s="122"/>
      <c r="S6" s="123"/>
      <c r="T6" s="25"/>
      <c r="U6" s="26"/>
      <c r="V6" s="27"/>
    </row>
    <row r="7" spans="1:21" s="1" customFormat="1" ht="11.25">
      <c r="A7" s="120"/>
      <c r="B7" s="120"/>
      <c r="C7" s="28" t="s">
        <v>2</v>
      </c>
      <c r="D7" s="28" t="s">
        <v>3</v>
      </c>
      <c r="E7" s="28" t="s">
        <v>4</v>
      </c>
      <c r="F7" s="29" t="s">
        <v>5</v>
      </c>
      <c r="G7" s="28" t="s">
        <v>10</v>
      </c>
      <c r="I7" s="29" t="s">
        <v>2</v>
      </c>
      <c r="J7" s="29" t="s">
        <v>3</v>
      </c>
      <c r="K7" s="29" t="s">
        <v>4</v>
      </c>
      <c r="L7" s="29" t="s">
        <v>5</v>
      </c>
      <c r="M7" s="29" t="s">
        <v>10</v>
      </c>
      <c r="O7" s="29" t="s">
        <v>2</v>
      </c>
      <c r="P7" s="29" t="s">
        <v>3</v>
      </c>
      <c r="Q7" s="29" t="s">
        <v>4</v>
      </c>
      <c r="R7" s="29" t="s">
        <v>5</v>
      </c>
      <c r="S7" s="29" t="s">
        <v>10</v>
      </c>
      <c r="T7" s="30"/>
      <c r="U7" s="31"/>
    </row>
    <row r="8" spans="1:22" ht="18" customHeight="1">
      <c r="A8" s="92" t="s">
        <v>615</v>
      </c>
      <c r="B8" s="93" t="s">
        <v>517</v>
      </c>
      <c r="C8" s="97">
        <v>300</v>
      </c>
      <c r="D8" s="97">
        <v>140</v>
      </c>
      <c r="E8" s="101">
        <f aca="true" t="shared" si="0" ref="E8:E55">SUM(C8:D8)</f>
        <v>440</v>
      </c>
      <c r="F8" s="97">
        <v>3</v>
      </c>
      <c r="G8" s="102">
        <v>1</v>
      </c>
      <c r="H8" s="12"/>
      <c r="I8" s="9"/>
      <c r="J8" s="9"/>
      <c r="K8" s="9">
        <f aca="true" t="shared" si="1" ref="K8:K55">I8+J8</f>
        <v>0</v>
      </c>
      <c r="L8" s="10"/>
      <c r="M8" s="10"/>
      <c r="N8" s="32"/>
      <c r="O8" s="9">
        <f aca="true" t="shared" si="2" ref="O8:O55">C8+I8</f>
        <v>300</v>
      </c>
      <c r="P8" s="9">
        <f aca="true" t="shared" si="3" ref="P8:P55">D8+J8</f>
        <v>140</v>
      </c>
      <c r="Q8" s="9">
        <f aca="true" t="shared" si="4" ref="Q8:Q55">O8+P8</f>
        <v>440</v>
      </c>
      <c r="R8" s="10">
        <f aca="true" t="shared" si="5" ref="R8:R55">IF(C8&gt;0,F8+L8,"")</f>
        <v>3</v>
      </c>
      <c r="S8" s="10"/>
      <c r="T8" s="21">
        <v>1</v>
      </c>
      <c r="U8" s="24"/>
      <c r="V8" s="2"/>
    </row>
    <row r="9" spans="1:22" ht="18" customHeight="1">
      <c r="A9" s="92" t="s">
        <v>616</v>
      </c>
      <c r="B9" s="93" t="s">
        <v>517</v>
      </c>
      <c r="C9" s="97">
        <v>306</v>
      </c>
      <c r="D9" s="97">
        <v>130</v>
      </c>
      <c r="E9" s="101">
        <f t="shared" si="0"/>
        <v>436</v>
      </c>
      <c r="F9" s="97">
        <v>4</v>
      </c>
      <c r="G9" s="102">
        <v>2</v>
      </c>
      <c r="H9" s="12"/>
      <c r="I9" s="9"/>
      <c r="J9" s="9"/>
      <c r="K9" s="9">
        <f t="shared" si="1"/>
        <v>0</v>
      </c>
      <c r="L9" s="10"/>
      <c r="M9" s="10"/>
      <c r="N9" s="32"/>
      <c r="O9" s="9">
        <f t="shared" si="2"/>
        <v>306</v>
      </c>
      <c r="P9" s="9">
        <f t="shared" si="3"/>
        <v>130</v>
      </c>
      <c r="Q9" s="9">
        <f t="shared" si="4"/>
        <v>436</v>
      </c>
      <c r="R9" s="10">
        <f t="shared" si="5"/>
        <v>4</v>
      </c>
      <c r="S9" s="10"/>
      <c r="T9" s="21">
        <v>2</v>
      </c>
      <c r="U9" s="24"/>
      <c r="V9" s="52" t="s">
        <v>20</v>
      </c>
    </row>
    <row r="10" spans="1:22" ht="18" customHeight="1">
      <c r="A10" s="92" t="s">
        <v>617</v>
      </c>
      <c r="B10" s="93" t="s">
        <v>618</v>
      </c>
      <c r="C10" s="97">
        <v>279</v>
      </c>
      <c r="D10" s="97">
        <v>151</v>
      </c>
      <c r="E10" s="101">
        <f t="shared" si="0"/>
        <v>430</v>
      </c>
      <c r="F10" s="97">
        <v>3</v>
      </c>
      <c r="G10" s="102">
        <v>3</v>
      </c>
      <c r="H10" s="32"/>
      <c r="I10" s="9"/>
      <c r="J10" s="9"/>
      <c r="K10" s="9">
        <f t="shared" si="1"/>
        <v>0</v>
      </c>
      <c r="L10" s="10"/>
      <c r="M10" s="10"/>
      <c r="N10" s="32"/>
      <c r="O10" s="9">
        <f t="shared" si="2"/>
        <v>279</v>
      </c>
      <c r="P10" s="9">
        <f t="shared" si="3"/>
        <v>151</v>
      </c>
      <c r="Q10" s="9">
        <f t="shared" si="4"/>
        <v>430</v>
      </c>
      <c r="R10" s="10">
        <f t="shared" si="5"/>
        <v>3</v>
      </c>
      <c r="S10" s="10"/>
      <c r="T10" s="21">
        <v>3</v>
      </c>
      <c r="U10" s="24"/>
      <c r="V10" s="53"/>
    </row>
    <row r="11" spans="1:22" ht="18" customHeight="1">
      <c r="A11" s="92" t="s">
        <v>619</v>
      </c>
      <c r="B11" s="93" t="s">
        <v>504</v>
      </c>
      <c r="C11" s="97">
        <v>297</v>
      </c>
      <c r="D11" s="97">
        <v>131</v>
      </c>
      <c r="E11" s="101">
        <f t="shared" si="0"/>
        <v>428</v>
      </c>
      <c r="F11" s="97">
        <v>2</v>
      </c>
      <c r="G11" s="102">
        <v>4</v>
      </c>
      <c r="H11" s="32"/>
      <c r="I11" s="9"/>
      <c r="J11" s="9"/>
      <c r="K11" s="9">
        <f t="shared" si="1"/>
        <v>0</v>
      </c>
      <c r="L11" s="10"/>
      <c r="M11" s="10"/>
      <c r="N11" s="32"/>
      <c r="O11" s="9">
        <f t="shared" si="2"/>
        <v>297</v>
      </c>
      <c r="P11" s="9">
        <f t="shared" si="3"/>
        <v>131</v>
      </c>
      <c r="Q11" s="9">
        <f t="shared" si="4"/>
        <v>428</v>
      </c>
      <c r="R11" s="10">
        <f t="shared" si="5"/>
        <v>2</v>
      </c>
      <c r="S11" s="10"/>
      <c r="T11" s="21">
        <v>4</v>
      </c>
      <c r="U11" s="24"/>
      <c r="V11" s="55" t="s">
        <v>11</v>
      </c>
    </row>
    <row r="12" spans="1:22" ht="18" customHeight="1">
      <c r="A12" s="92" t="s">
        <v>620</v>
      </c>
      <c r="B12" s="93" t="s">
        <v>546</v>
      </c>
      <c r="C12" s="97">
        <v>282</v>
      </c>
      <c r="D12" s="97">
        <v>142</v>
      </c>
      <c r="E12" s="101">
        <f t="shared" si="0"/>
        <v>424</v>
      </c>
      <c r="F12" s="97">
        <v>2</v>
      </c>
      <c r="G12" s="102">
        <v>5</v>
      </c>
      <c r="H12" s="32"/>
      <c r="I12" s="9"/>
      <c r="J12" s="9"/>
      <c r="K12" s="9">
        <f t="shared" si="1"/>
        <v>0</v>
      </c>
      <c r="L12" s="10"/>
      <c r="M12" s="10"/>
      <c r="N12" s="32"/>
      <c r="O12" s="9">
        <f t="shared" si="2"/>
        <v>282</v>
      </c>
      <c r="P12" s="9">
        <f t="shared" si="3"/>
        <v>142</v>
      </c>
      <c r="Q12" s="9">
        <f t="shared" si="4"/>
        <v>424</v>
      </c>
      <c r="R12" s="10">
        <f t="shared" si="5"/>
        <v>2</v>
      </c>
      <c r="S12" s="10"/>
      <c r="T12" s="21">
        <v>5</v>
      </c>
      <c r="U12" s="24"/>
      <c r="V12" s="56" t="s">
        <v>27</v>
      </c>
    </row>
    <row r="13" spans="1:22" ht="18" customHeight="1">
      <c r="A13" s="92" t="s">
        <v>621</v>
      </c>
      <c r="B13" s="93" t="s">
        <v>546</v>
      </c>
      <c r="C13" s="97">
        <v>291</v>
      </c>
      <c r="D13" s="97">
        <v>132</v>
      </c>
      <c r="E13" s="101">
        <f t="shared" si="0"/>
        <v>423</v>
      </c>
      <c r="F13" s="97">
        <v>3</v>
      </c>
      <c r="G13" s="102">
        <v>6</v>
      </c>
      <c r="H13" s="32"/>
      <c r="I13" s="9"/>
      <c r="J13" s="9"/>
      <c r="K13" s="9">
        <f t="shared" si="1"/>
        <v>0</v>
      </c>
      <c r="L13" s="10"/>
      <c r="M13" s="10"/>
      <c r="N13" s="32"/>
      <c r="O13" s="9">
        <f t="shared" si="2"/>
        <v>291</v>
      </c>
      <c r="P13" s="9">
        <f t="shared" si="3"/>
        <v>132</v>
      </c>
      <c r="Q13" s="9">
        <f t="shared" si="4"/>
        <v>423</v>
      </c>
      <c r="R13" s="10">
        <f t="shared" si="5"/>
        <v>3</v>
      </c>
      <c r="S13" s="10"/>
      <c r="T13" s="21">
        <v>6</v>
      </c>
      <c r="U13" s="24"/>
      <c r="V13" s="2"/>
    </row>
    <row r="14" spans="1:22" ht="18" customHeight="1">
      <c r="A14" s="92" t="s">
        <v>622</v>
      </c>
      <c r="B14" s="93" t="s">
        <v>546</v>
      </c>
      <c r="C14" s="97">
        <v>279</v>
      </c>
      <c r="D14" s="97">
        <v>139</v>
      </c>
      <c r="E14" s="101">
        <f t="shared" si="0"/>
        <v>418</v>
      </c>
      <c r="F14" s="97">
        <v>3</v>
      </c>
      <c r="G14" s="102">
        <v>7</v>
      </c>
      <c r="H14" s="32"/>
      <c r="I14" s="9"/>
      <c r="J14" s="9"/>
      <c r="K14" s="9">
        <f t="shared" si="1"/>
        <v>0</v>
      </c>
      <c r="L14" s="10"/>
      <c r="M14" s="10"/>
      <c r="N14" s="32"/>
      <c r="O14" s="9">
        <f t="shared" si="2"/>
        <v>279</v>
      </c>
      <c r="P14" s="9">
        <f t="shared" si="3"/>
        <v>139</v>
      </c>
      <c r="Q14" s="9">
        <f t="shared" si="4"/>
        <v>418</v>
      </c>
      <c r="R14" s="10">
        <f t="shared" si="5"/>
        <v>3</v>
      </c>
      <c r="S14" s="10"/>
      <c r="T14" s="21">
        <v>7</v>
      </c>
      <c r="U14" s="24"/>
      <c r="V14" s="54" t="s">
        <v>21</v>
      </c>
    </row>
    <row r="15" spans="1:22" ht="18" customHeight="1">
      <c r="A15" s="92" t="s">
        <v>623</v>
      </c>
      <c r="B15" s="93" t="s">
        <v>517</v>
      </c>
      <c r="C15" s="97">
        <v>275</v>
      </c>
      <c r="D15" s="97">
        <v>141</v>
      </c>
      <c r="E15" s="101">
        <f t="shared" si="0"/>
        <v>416</v>
      </c>
      <c r="F15" s="97">
        <v>4</v>
      </c>
      <c r="G15" s="102">
        <v>8</v>
      </c>
      <c r="H15" s="32"/>
      <c r="I15" s="9"/>
      <c r="J15" s="9"/>
      <c r="K15" s="9">
        <f t="shared" si="1"/>
        <v>0</v>
      </c>
      <c r="L15" s="10"/>
      <c r="M15" s="10"/>
      <c r="N15" s="32"/>
      <c r="O15" s="9">
        <f t="shared" si="2"/>
        <v>275</v>
      </c>
      <c r="P15" s="9">
        <f t="shared" si="3"/>
        <v>141</v>
      </c>
      <c r="Q15" s="9">
        <f t="shared" si="4"/>
        <v>416</v>
      </c>
      <c r="R15" s="10">
        <f t="shared" si="5"/>
        <v>4</v>
      </c>
      <c r="S15" s="10"/>
      <c r="T15" s="21">
        <v>8</v>
      </c>
      <c r="U15" s="24"/>
      <c r="V15" s="49"/>
    </row>
    <row r="16" spans="1:22" ht="18" customHeight="1">
      <c r="A16" s="92" t="s">
        <v>624</v>
      </c>
      <c r="B16" s="93" t="s">
        <v>504</v>
      </c>
      <c r="C16" s="97">
        <v>286</v>
      </c>
      <c r="D16" s="97">
        <v>129</v>
      </c>
      <c r="E16" s="101">
        <f t="shared" si="0"/>
        <v>415</v>
      </c>
      <c r="F16" s="97">
        <v>5</v>
      </c>
      <c r="G16" s="102">
        <v>9</v>
      </c>
      <c r="H16" s="32"/>
      <c r="I16" s="9"/>
      <c r="J16" s="9"/>
      <c r="K16" s="9">
        <f t="shared" si="1"/>
        <v>0</v>
      </c>
      <c r="L16" s="10"/>
      <c r="M16" s="10"/>
      <c r="N16" s="32"/>
      <c r="O16" s="9">
        <f t="shared" si="2"/>
        <v>286</v>
      </c>
      <c r="P16" s="9">
        <f t="shared" si="3"/>
        <v>129</v>
      </c>
      <c r="Q16" s="9">
        <f t="shared" si="4"/>
        <v>415</v>
      </c>
      <c r="R16" s="10">
        <f t="shared" si="5"/>
        <v>5</v>
      </c>
      <c r="S16" s="10"/>
      <c r="T16" s="21">
        <v>9</v>
      </c>
      <c r="U16" s="22"/>
      <c r="V16" s="57" t="s">
        <v>22</v>
      </c>
    </row>
    <row r="17" spans="1:22" ht="18" customHeight="1">
      <c r="A17" s="92" t="s">
        <v>625</v>
      </c>
      <c r="B17" s="93" t="s">
        <v>517</v>
      </c>
      <c r="C17" s="97">
        <v>280</v>
      </c>
      <c r="D17" s="97">
        <v>131</v>
      </c>
      <c r="E17" s="101">
        <f t="shared" si="0"/>
        <v>411</v>
      </c>
      <c r="F17" s="97">
        <v>5</v>
      </c>
      <c r="G17" s="102">
        <v>10</v>
      </c>
      <c r="H17" s="32"/>
      <c r="I17" s="9"/>
      <c r="J17" s="9"/>
      <c r="K17" s="9">
        <f t="shared" si="1"/>
        <v>0</v>
      </c>
      <c r="L17" s="10"/>
      <c r="M17" s="10"/>
      <c r="N17" s="32"/>
      <c r="O17" s="9">
        <f t="shared" si="2"/>
        <v>280</v>
      </c>
      <c r="P17" s="9">
        <f t="shared" si="3"/>
        <v>131</v>
      </c>
      <c r="Q17" s="9">
        <f t="shared" si="4"/>
        <v>411</v>
      </c>
      <c r="R17" s="10">
        <f t="shared" si="5"/>
        <v>5</v>
      </c>
      <c r="S17" s="10"/>
      <c r="T17" s="21">
        <v>10</v>
      </c>
      <c r="U17" s="22"/>
      <c r="V17" s="58" t="s">
        <v>24</v>
      </c>
    </row>
    <row r="18" spans="1:22" ht="18" customHeight="1">
      <c r="A18" s="91" t="s">
        <v>626</v>
      </c>
      <c r="B18" s="95" t="s">
        <v>546</v>
      </c>
      <c r="C18" s="99">
        <v>287</v>
      </c>
      <c r="D18" s="99">
        <v>124</v>
      </c>
      <c r="E18" s="9">
        <f t="shared" si="0"/>
        <v>411</v>
      </c>
      <c r="F18" s="99">
        <v>7</v>
      </c>
      <c r="G18" s="102">
        <v>11</v>
      </c>
      <c r="H18" s="32"/>
      <c r="I18" s="9"/>
      <c r="J18" s="9"/>
      <c r="K18" s="9">
        <f t="shared" si="1"/>
        <v>0</v>
      </c>
      <c r="L18" s="10"/>
      <c r="M18" s="10"/>
      <c r="N18" s="32"/>
      <c r="O18" s="9">
        <f t="shared" si="2"/>
        <v>287</v>
      </c>
      <c r="P18" s="9">
        <f t="shared" si="3"/>
        <v>124</v>
      </c>
      <c r="Q18" s="9">
        <f t="shared" si="4"/>
        <v>411</v>
      </c>
      <c r="R18" s="10">
        <f t="shared" si="5"/>
        <v>7</v>
      </c>
      <c r="S18" s="10"/>
      <c r="T18" s="21">
        <v>11</v>
      </c>
      <c r="U18" s="22"/>
      <c r="V18" s="2"/>
    </row>
    <row r="19" spans="1:22" ht="18" customHeight="1">
      <c r="A19" s="91" t="s">
        <v>627</v>
      </c>
      <c r="B19" s="95" t="s">
        <v>525</v>
      </c>
      <c r="C19" s="99">
        <v>290</v>
      </c>
      <c r="D19" s="99">
        <v>120</v>
      </c>
      <c r="E19" s="9">
        <f t="shared" si="0"/>
        <v>410</v>
      </c>
      <c r="F19" s="99">
        <v>7</v>
      </c>
      <c r="G19" s="102">
        <v>12</v>
      </c>
      <c r="H19" s="32"/>
      <c r="I19" s="9"/>
      <c r="J19" s="9"/>
      <c r="K19" s="9">
        <f t="shared" si="1"/>
        <v>0</v>
      </c>
      <c r="L19" s="10"/>
      <c r="M19" s="10"/>
      <c r="N19" s="32"/>
      <c r="O19" s="9">
        <f t="shared" si="2"/>
        <v>290</v>
      </c>
      <c r="P19" s="9">
        <f t="shared" si="3"/>
        <v>120</v>
      </c>
      <c r="Q19" s="9">
        <f t="shared" si="4"/>
        <v>410</v>
      </c>
      <c r="R19" s="10">
        <f t="shared" si="5"/>
        <v>7</v>
      </c>
      <c r="S19" s="10"/>
      <c r="T19" s="21">
        <v>12</v>
      </c>
      <c r="U19" s="22"/>
      <c r="V19" s="59" t="s">
        <v>23</v>
      </c>
    </row>
    <row r="20" spans="1:22" s="5" customFormat="1" ht="18" customHeight="1">
      <c r="A20" s="91" t="s">
        <v>628</v>
      </c>
      <c r="B20" s="95" t="s">
        <v>546</v>
      </c>
      <c r="C20" s="99">
        <v>293</v>
      </c>
      <c r="D20" s="99">
        <v>116</v>
      </c>
      <c r="E20" s="9">
        <f t="shared" si="0"/>
        <v>409</v>
      </c>
      <c r="F20" s="99">
        <v>5</v>
      </c>
      <c r="G20" s="102">
        <v>13</v>
      </c>
      <c r="H20" s="13"/>
      <c r="I20" s="9"/>
      <c r="J20" s="9"/>
      <c r="K20" s="9">
        <f t="shared" si="1"/>
        <v>0</v>
      </c>
      <c r="L20" s="10"/>
      <c r="M20" s="10"/>
      <c r="N20" s="32"/>
      <c r="O20" s="9">
        <f t="shared" si="2"/>
        <v>293</v>
      </c>
      <c r="P20" s="9">
        <f t="shared" si="3"/>
        <v>116</v>
      </c>
      <c r="Q20" s="9">
        <f t="shared" si="4"/>
        <v>409</v>
      </c>
      <c r="R20" s="10">
        <f t="shared" si="5"/>
        <v>5</v>
      </c>
      <c r="S20" s="10"/>
      <c r="T20" s="21">
        <v>13</v>
      </c>
      <c r="U20" s="22"/>
      <c r="V20" s="59"/>
    </row>
    <row r="21" spans="1:22" ht="18" customHeight="1">
      <c r="A21" s="91" t="s">
        <v>629</v>
      </c>
      <c r="B21" s="95" t="s">
        <v>517</v>
      </c>
      <c r="C21" s="99">
        <v>268</v>
      </c>
      <c r="D21" s="99">
        <v>140</v>
      </c>
      <c r="E21" s="9">
        <f t="shared" si="0"/>
        <v>408</v>
      </c>
      <c r="F21" s="99">
        <v>14</v>
      </c>
      <c r="G21" s="102">
        <v>14</v>
      </c>
      <c r="H21" s="32"/>
      <c r="I21" s="9"/>
      <c r="J21" s="9"/>
      <c r="K21" s="9">
        <f t="shared" si="1"/>
        <v>0</v>
      </c>
      <c r="L21" s="10"/>
      <c r="M21" s="10"/>
      <c r="N21" s="32"/>
      <c r="O21" s="9">
        <f t="shared" si="2"/>
        <v>268</v>
      </c>
      <c r="P21" s="9">
        <f t="shared" si="3"/>
        <v>140</v>
      </c>
      <c r="Q21" s="9">
        <f t="shared" si="4"/>
        <v>408</v>
      </c>
      <c r="R21" s="10">
        <f t="shared" si="5"/>
        <v>14</v>
      </c>
      <c r="S21" s="10"/>
      <c r="T21" s="21">
        <v>14</v>
      </c>
      <c r="U21" s="22"/>
      <c r="V21" s="60" t="s">
        <v>11</v>
      </c>
    </row>
    <row r="22" spans="1:22" ht="18" customHeight="1">
      <c r="A22" s="91" t="s">
        <v>630</v>
      </c>
      <c r="B22" s="95" t="s">
        <v>543</v>
      </c>
      <c r="C22" s="99">
        <v>276</v>
      </c>
      <c r="D22" s="99">
        <v>132</v>
      </c>
      <c r="E22" s="9">
        <f t="shared" si="0"/>
        <v>408</v>
      </c>
      <c r="F22" s="99">
        <v>6</v>
      </c>
      <c r="G22" s="102">
        <v>15</v>
      </c>
      <c r="H22" s="32"/>
      <c r="I22" s="9"/>
      <c r="J22" s="9"/>
      <c r="K22" s="9">
        <f t="shared" si="1"/>
        <v>0</v>
      </c>
      <c r="L22" s="10"/>
      <c r="M22" s="10"/>
      <c r="N22" s="32"/>
      <c r="O22" s="9">
        <f t="shared" si="2"/>
        <v>276</v>
      </c>
      <c r="P22" s="9">
        <f t="shared" si="3"/>
        <v>132</v>
      </c>
      <c r="Q22" s="9">
        <f t="shared" si="4"/>
        <v>408</v>
      </c>
      <c r="R22" s="10">
        <f t="shared" si="5"/>
        <v>6</v>
      </c>
      <c r="S22" s="10"/>
      <c r="T22" s="21">
        <v>15</v>
      </c>
      <c r="U22" s="24"/>
      <c r="V22" s="61" t="s">
        <v>25</v>
      </c>
    </row>
    <row r="23" spans="1:22" ht="18" customHeight="1">
      <c r="A23" s="91" t="s">
        <v>631</v>
      </c>
      <c r="B23" s="95" t="s">
        <v>632</v>
      </c>
      <c r="C23" s="99">
        <v>275</v>
      </c>
      <c r="D23" s="99">
        <v>130</v>
      </c>
      <c r="E23" s="9">
        <f t="shared" si="0"/>
        <v>405</v>
      </c>
      <c r="F23" s="99">
        <v>2</v>
      </c>
      <c r="G23" s="102">
        <v>16</v>
      </c>
      <c r="H23" s="32"/>
      <c r="I23" s="9"/>
      <c r="J23" s="9"/>
      <c r="K23" s="9">
        <f t="shared" si="1"/>
        <v>0</v>
      </c>
      <c r="L23" s="10"/>
      <c r="M23" s="10"/>
      <c r="N23" s="32"/>
      <c r="O23" s="9">
        <f t="shared" si="2"/>
        <v>275</v>
      </c>
      <c r="P23" s="9">
        <f t="shared" si="3"/>
        <v>130</v>
      </c>
      <c r="Q23" s="9">
        <f t="shared" si="4"/>
        <v>405</v>
      </c>
      <c r="R23" s="10">
        <f t="shared" si="5"/>
        <v>2</v>
      </c>
      <c r="S23" s="10"/>
      <c r="T23" s="21">
        <v>16</v>
      </c>
      <c r="U23" s="24"/>
      <c r="V23" s="2"/>
    </row>
    <row r="24" spans="1:22" ht="18" customHeight="1">
      <c r="A24" s="91" t="s">
        <v>633</v>
      </c>
      <c r="B24" s="95" t="s">
        <v>538</v>
      </c>
      <c r="C24" s="99">
        <v>279</v>
      </c>
      <c r="D24" s="99">
        <v>121</v>
      </c>
      <c r="E24" s="9">
        <f t="shared" si="0"/>
        <v>400</v>
      </c>
      <c r="F24" s="99">
        <v>5</v>
      </c>
      <c r="G24" s="102">
        <v>17</v>
      </c>
      <c r="H24" s="32"/>
      <c r="I24" s="9"/>
      <c r="J24" s="9"/>
      <c r="K24" s="9">
        <f t="shared" si="1"/>
        <v>0</v>
      </c>
      <c r="L24" s="10"/>
      <c r="M24" s="10"/>
      <c r="N24" s="32"/>
      <c r="O24" s="9">
        <f t="shared" si="2"/>
        <v>279</v>
      </c>
      <c r="P24" s="9">
        <f t="shared" si="3"/>
        <v>121</v>
      </c>
      <c r="Q24" s="9">
        <f t="shared" si="4"/>
        <v>400</v>
      </c>
      <c r="R24" s="10">
        <f t="shared" si="5"/>
        <v>5</v>
      </c>
      <c r="S24" s="10"/>
      <c r="T24" s="21">
        <v>17</v>
      </c>
      <c r="U24" s="24"/>
      <c r="V24" s="62" t="s">
        <v>12</v>
      </c>
    </row>
    <row r="25" spans="1:22" ht="18" customHeight="1">
      <c r="A25" s="91" t="s">
        <v>634</v>
      </c>
      <c r="B25" s="95" t="s">
        <v>504</v>
      </c>
      <c r="C25" s="99">
        <v>287</v>
      </c>
      <c r="D25" s="99">
        <v>113</v>
      </c>
      <c r="E25" s="9">
        <f t="shared" si="0"/>
        <v>400</v>
      </c>
      <c r="F25" s="99">
        <v>15</v>
      </c>
      <c r="G25" s="102">
        <v>18</v>
      </c>
      <c r="H25" s="32"/>
      <c r="I25" s="9"/>
      <c r="J25" s="9"/>
      <c r="K25" s="9">
        <f t="shared" si="1"/>
        <v>0</v>
      </c>
      <c r="L25" s="10"/>
      <c r="M25" s="10"/>
      <c r="N25" s="32"/>
      <c r="O25" s="9">
        <f t="shared" si="2"/>
        <v>287</v>
      </c>
      <c r="P25" s="9">
        <f t="shared" si="3"/>
        <v>113</v>
      </c>
      <c r="Q25" s="9">
        <f t="shared" si="4"/>
        <v>400</v>
      </c>
      <c r="R25" s="10">
        <f t="shared" si="5"/>
        <v>15</v>
      </c>
      <c r="S25" s="10"/>
      <c r="T25" s="21">
        <v>18</v>
      </c>
      <c r="U25" s="24"/>
      <c r="V25" s="62"/>
    </row>
    <row r="26" spans="1:22" ht="18" customHeight="1">
      <c r="A26" s="91" t="s">
        <v>635</v>
      </c>
      <c r="B26" s="95" t="s">
        <v>525</v>
      </c>
      <c r="C26" s="99">
        <v>274</v>
      </c>
      <c r="D26" s="99">
        <v>121</v>
      </c>
      <c r="E26" s="9">
        <f t="shared" si="0"/>
        <v>395</v>
      </c>
      <c r="F26" s="99">
        <v>6</v>
      </c>
      <c r="G26" s="102">
        <v>19</v>
      </c>
      <c r="H26" s="32"/>
      <c r="I26" s="9"/>
      <c r="J26" s="9"/>
      <c r="K26" s="9">
        <f t="shared" si="1"/>
        <v>0</v>
      </c>
      <c r="L26" s="10"/>
      <c r="M26" s="10"/>
      <c r="N26" s="32"/>
      <c r="O26" s="9">
        <f t="shared" si="2"/>
        <v>274</v>
      </c>
      <c r="P26" s="9">
        <f t="shared" si="3"/>
        <v>121</v>
      </c>
      <c r="Q26" s="9">
        <f t="shared" si="4"/>
        <v>395</v>
      </c>
      <c r="R26" s="10">
        <f t="shared" si="5"/>
        <v>6</v>
      </c>
      <c r="S26" s="10"/>
      <c r="T26" s="21">
        <v>19</v>
      </c>
      <c r="U26" s="24"/>
      <c r="V26" s="63" t="s">
        <v>11</v>
      </c>
    </row>
    <row r="27" spans="1:22" ht="18" customHeight="1">
      <c r="A27" s="91" t="s">
        <v>636</v>
      </c>
      <c r="B27" s="95" t="s">
        <v>534</v>
      </c>
      <c r="C27" s="99">
        <v>280</v>
      </c>
      <c r="D27" s="99">
        <v>113</v>
      </c>
      <c r="E27" s="9">
        <f t="shared" si="0"/>
        <v>393</v>
      </c>
      <c r="F27" s="99">
        <v>8</v>
      </c>
      <c r="G27" s="102">
        <v>20</v>
      </c>
      <c r="H27" s="32"/>
      <c r="I27" s="9"/>
      <c r="J27" s="9"/>
      <c r="K27" s="9">
        <f t="shared" si="1"/>
        <v>0</v>
      </c>
      <c r="L27" s="10"/>
      <c r="M27" s="10"/>
      <c r="N27" s="32"/>
      <c r="O27" s="9">
        <f t="shared" si="2"/>
        <v>280</v>
      </c>
      <c r="P27" s="9">
        <f t="shared" si="3"/>
        <v>113</v>
      </c>
      <c r="Q27" s="9">
        <f t="shared" si="4"/>
        <v>393</v>
      </c>
      <c r="R27" s="10">
        <f t="shared" si="5"/>
        <v>8</v>
      </c>
      <c r="S27" s="10"/>
      <c r="T27" s="21">
        <v>20</v>
      </c>
      <c r="U27" s="24"/>
      <c r="V27" s="64" t="s">
        <v>26</v>
      </c>
    </row>
    <row r="28" spans="1:22" ht="18" customHeight="1">
      <c r="A28" s="91" t="s">
        <v>637</v>
      </c>
      <c r="B28" s="95" t="s">
        <v>618</v>
      </c>
      <c r="C28" s="99">
        <v>267</v>
      </c>
      <c r="D28" s="99">
        <v>122</v>
      </c>
      <c r="E28" s="9">
        <f t="shared" si="0"/>
        <v>389</v>
      </c>
      <c r="F28" s="99">
        <v>5</v>
      </c>
      <c r="G28" s="102">
        <v>21</v>
      </c>
      <c r="H28" s="32"/>
      <c r="I28" s="9"/>
      <c r="J28" s="9"/>
      <c r="K28" s="9">
        <f t="shared" si="1"/>
        <v>0</v>
      </c>
      <c r="L28" s="10"/>
      <c r="M28" s="10"/>
      <c r="N28" s="32"/>
      <c r="O28" s="9">
        <f t="shared" si="2"/>
        <v>267</v>
      </c>
      <c r="P28" s="9">
        <f t="shared" si="3"/>
        <v>122</v>
      </c>
      <c r="Q28" s="9">
        <f t="shared" si="4"/>
        <v>389</v>
      </c>
      <c r="R28" s="10">
        <f t="shared" si="5"/>
        <v>5</v>
      </c>
      <c r="S28" s="10"/>
      <c r="T28" s="21">
        <v>21</v>
      </c>
      <c r="U28" s="24"/>
      <c r="V28" s="2"/>
    </row>
    <row r="29" spans="1:22" ht="18" customHeight="1">
      <c r="A29" s="91" t="s">
        <v>638</v>
      </c>
      <c r="B29" s="95" t="s">
        <v>618</v>
      </c>
      <c r="C29" s="99">
        <v>261</v>
      </c>
      <c r="D29" s="99">
        <v>125</v>
      </c>
      <c r="E29" s="9">
        <f t="shared" si="0"/>
        <v>386</v>
      </c>
      <c r="F29" s="99">
        <v>8</v>
      </c>
      <c r="G29" s="102">
        <v>22</v>
      </c>
      <c r="H29" s="32"/>
      <c r="I29" s="9"/>
      <c r="J29" s="9"/>
      <c r="K29" s="9">
        <f t="shared" si="1"/>
        <v>0</v>
      </c>
      <c r="L29" s="10"/>
      <c r="M29" s="10"/>
      <c r="N29" s="32"/>
      <c r="O29" s="9">
        <f t="shared" si="2"/>
        <v>261</v>
      </c>
      <c r="P29" s="9">
        <f t="shared" si="3"/>
        <v>125</v>
      </c>
      <c r="Q29" s="9">
        <f t="shared" si="4"/>
        <v>386</v>
      </c>
      <c r="R29" s="10">
        <f t="shared" si="5"/>
        <v>8</v>
      </c>
      <c r="S29" s="10"/>
      <c r="T29" s="21">
        <v>22</v>
      </c>
      <c r="U29" s="24"/>
      <c r="V29" s="43"/>
    </row>
    <row r="30" spans="1:22" ht="18" customHeight="1">
      <c r="A30" s="91" t="s">
        <v>639</v>
      </c>
      <c r="B30" s="95" t="s">
        <v>640</v>
      </c>
      <c r="C30" s="99">
        <v>257</v>
      </c>
      <c r="D30" s="99">
        <v>125</v>
      </c>
      <c r="E30" s="9">
        <f t="shared" si="0"/>
        <v>382</v>
      </c>
      <c r="F30" s="99">
        <v>5</v>
      </c>
      <c r="G30" s="102">
        <v>23</v>
      </c>
      <c r="H30" s="32"/>
      <c r="I30" s="9"/>
      <c r="J30" s="9"/>
      <c r="K30" s="9">
        <f t="shared" si="1"/>
        <v>0</v>
      </c>
      <c r="L30" s="10"/>
      <c r="M30" s="10"/>
      <c r="N30" s="32"/>
      <c r="O30" s="9">
        <f t="shared" si="2"/>
        <v>257</v>
      </c>
      <c r="P30" s="9">
        <f t="shared" si="3"/>
        <v>125</v>
      </c>
      <c r="Q30" s="9">
        <f t="shared" si="4"/>
        <v>382</v>
      </c>
      <c r="R30" s="10">
        <f t="shared" si="5"/>
        <v>5</v>
      </c>
      <c r="S30" s="10"/>
      <c r="T30" s="21">
        <v>23</v>
      </c>
      <c r="U30" s="24"/>
      <c r="V30" s="43"/>
    </row>
    <row r="31" spans="1:22" ht="18" customHeight="1">
      <c r="A31" s="91" t="s">
        <v>641</v>
      </c>
      <c r="B31" s="95" t="s">
        <v>517</v>
      </c>
      <c r="C31" s="99">
        <v>267</v>
      </c>
      <c r="D31" s="99">
        <v>115</v>
      </c>
      <c r="E31" s="9">
        <f t="shared" si="0"/>
        <v>382</v>
      </c>
      <c r="F31" s="99">
        <v>13</v>
      </c>
      <c r="G31" s="102">
        <v>24</v>
      </c>
      <c r="H31" s="32"/>
      <c r="I31" s="9"/>
      <c r="J31" s="9"/>
      <c r="K31" s="9">
        <f t="shared" si="1"/>
        <v>0</v>
      </c>
      <c r="L31" s="10"/>
      <c r="M31" s="10"/>
      <c r="N31" s="32"/>
      <c r="O31" s="9">
        <f t="shared" si="2"/>
        <v>267</v>
      </c>
      <c r="P31" s="9">
        <f t="shared" si="3"/>
        <v>115</v>
      </c>
      <c r="Q31" s="9">
        <f t="shared" si="4"/>
        <v>382</v>
      </c>
      <c r="R31" s="10">
        <f t="shared" si="5"/>
        <v>13</v>
      </c>
      <c r="S31" s="10"/>
      <c r="T31" s="21">
        <v>24</v>
      </c>
      <c r="U31" s="24"/>
      <c r="V31" s="50"/>
    </row>
    <row r="32" spans="1:22" ht="18" customHeight="1">
      <c r="A32" s="91" t="s">
        <v>642</v>
      </c>
      <c r="B32" s="95" t="s">
        <v>534</v>
      </c>
      <c r="C32" s="99">
        <v>277</v>
      </c>
      <c r="D32" s="99">
        <v>105</v>
      </c>
      <c r="E32" s="9">
        <f t="shared" si="0"/>
        <v>382</v>
      </c>
      <c r="F32" s="99">
        <v>5</v>
      </c>
      <c r="G32" s="102">
        <v>25</v>
      </c>
      <c r="H32" s="32"/>
      <c r="I32" s="9"/>
      <c r="J32" s="9"/>
      <c r="K32" s="9">
        <f t="shared" si="1"/>
        <v>0</v>
      </c>
      <c r="L32" s="10"/>
      <c r="M32" s="10"/>
      <c r="N32" s="32"/>
      <c r="O32" s="9">
        <f t="shared" si="2"/>
        <v>277</v>
      </c>
      <c r="P32" s="9">
        <f t="shared" si="3"/>
        <v>105</v>
      </c>
      <c r="Q32" s="9">
        <f t="shared" si="4"/>
        <v>382</v>
      </c>
      <c r="R32" s="10">
        <f t="shared" si="5"/>
        <v>5</v>
      </c>
      <c r="S32" s="10"/>
      <c r="T32" s="21">
        <v>25</v>
      </c>
      <c r="U32" s="22"/>
      <c r="V32" s="47"/>
    </row>
    <row r="33" spans="1:22" ht="18" customHeight="1">
      <c r="A33" s="91" t="s">
        <v>643</v>
      </c>
      <c r="B33" s="95" t="s">
        <v>538</v>
      </c>
      <c r="C33" s="99">
        <v>278</v>
      </c>
      <c r="D33" s="99">
        <v>101</v>
      </c>
      <c r="E33" s="9">
        <f t="shared" si="0"/>
        <v>379</v>
      </c>
      <c r="F33" s="99">
        <v>9</v>
      </c>
      <c r="G33" s="102">
        <v>26</v>
      </c>
      <c r="H33" s="32"/>
      <c r="I33" s="9"/>
      <c r="J33" s="9"/>
      <c r="K33" s="9">
        <f t="shared" si="1"/>
        <v>0</v>
      </c>
      <c r="L33" s="10"/>
      <c r="M33" s="10"/>
      <c r="N33" s="32"/>
      <c r="O33" s="9">
        <f t="shared" si="2"/>
        <v>278</v>
      </c>
      <c r="P33" s="9">
        <f t="shared" si="3"/>
        <v>101</v>
      </c>
      <c r="Q33" s="9">
        <f t="shared" si="4"/>
        <v>379</v>
      </c>
      <c r="R33" s="10">
        <f t="shared" si="5"/>
        <v>9</v>
      </c>
      <c r="S33" s="10"/>
      <c r="T33" s="21">
        <v>26</v>
      </c>
      <c r="U33" s="22"/>
      <c r="V33" s="47"/>
    </row>
    <row r="34" spans="1:22" ht="18" customHeight="1">
      <c r="A34" s="91" t="s">
        <v>644</v>
      </c>
      <c r="B34" s="95" t="s">
        <v>632</v>
      </c>
      <c r="C34" s="99">
        <v>263</v>
      </c>
      <c r="D34" s="99">
        <v>106</v>
      </c>
      <c r="E34" s="9">
        <f t="shared" si="0"/>
        <v>369</v>
      </c>
      <c r="F34" s="99">
        <v>14</v>
      </c>
      <c r="G34" s="102">
        <v>27</v>
      </c>
      <c r="H34" s="32"/>
      <c r="I34" s="9"/>
      <c r="J34" s="9"/>
      <c r="K34" s="9">
        <f t="shared" si="1"/>
        <v>0</v>
      </c>
      <c r="L34" s="10"/>
      <c r="M34" s="10"/>
      <c r="N34" s="32"/>
      <c r="O34" s="9">
        <f t="shared" si="2"/>
        <v>263</v>
      </c>
      <c r="P34" s="9">
        <f t="shared" si="3"/>
        <v>106</v>
      </c>
      <c r="Q34" s="9">
        <f t="shared" si="4"/>
        <v>369</v>
      </c>
      <c r="R34" s="10">
        <f t="shared" si="5"/>
        <v>14</v>
      </c>
      <c r="S34" s="10"/>
      <c r="T34" s="21">
        <v>27</v>
      </c>
      <c r="U34" s="22"/>
      <c r="V34" s="47"/>
    </row>
    <row r="35" spans="1:22" ht="18" customHeight="1">
      <c r="A35" s="91" t="s">
        <v>645</v>
      </c>
      <c r="B35" s="95" t="s">
        <v>574</v>
      </c>
      <c r="C35" s="99">
        <v>264</v>
      </c>
      <c r="D35" s="99">
        <v>99</v>
      </c>
      <c r="E35" s="9">
        <f t="shared" si="0"/>
        <v>363</v>
      </c>
      <c r="F35" s="99">
        <v>8</v>
      </c>
      <c r="G35" s="102">
        <v>28</v>
      </c>
      <c r="H35" s="32"/>
      <c r="I35" s="9"/>
      <c r="J35" s="9"/>
      <c r="K35" s="9">
        <f t="shared" si="1"/>
        <v>0</v>
      </c>
      <c r="L35" s="10"/>
      <c r="M35" s="10"/>
      <c r="N35" s="32"/>
      <c r="O35" s="9">
        <f t="shared" si="2"/>
        <v>264</v>
      </c>
      <c r="P35" s="9">
        <f t="shared" si="3"/>
        <v>99</v>
      </c>
      <c r="Q35" s="9">
        <f t="shared" si="4"/>
        <v>363</v>
      </c>
      <c r="R35" s="10">
        <f t="shared" si="5"/>
        <v>8</v>
      </c>
      <c r="S35" s="10"/>
      <c r="T35" s="21">
        <v>28</v>
      </c>
      <c r="U35" s="22"/>
      <c r="V35" s="47"/>
    </row>
    <row r="36" spans="1:22" ht="18" customHeight="1">
      <c r="A36" s="91" t="s">
        <v>646</v>
      </c>
      <c r="B36" s="95" t="s">
        <v>632</v>
      </c>
      <c r="C36" s="99">
        <v>265</v>
      </c>
      <c r="D36" s="99">
        <v>89</v>
      </c>
      <c r="E36" s="9">
        <f t="shared" si="0"/>
        <v>354</v>
      </c>
      <c r="F36" s="99">
        <v>17</v>
      </c>
      <c r="G36" s="102">
        <v>29</v>
      </c>
      <c r="H36" s="32"/>
      <c r="I36" s="9"/>
      <c r="J36" s="9"/>
      <c r="K36" s="9">
        <f t="shared" si="1"/>
        <v>0</v>
      </c>
      <c r="L36" s="10"/>
      <c r="M36" s="10"/>
      <c r="N36" s="32"/>
      <c r="O36" s="9">
        <f t="shared" si="2"/>
        <v>265</v>
      </c>
      <c r="P36" s="9">
        <f t="shared" si="3"/>
        <v>89</v>
      </c>
      <c r="Q36" s="9">
        <f t="shared" si="4"/>
        <v>354</v>
      </c>
      <c r="R36" s="10">
        <f t="shared" si="5"/>
        <v>17</v>
      </c>
      <c r="S36" s="10"/>
      <c r="T36" s="21">
        <v>29</v>
      </c>
      <c r="U36" s="22"/>
      <c r="V36" s="47"/>
    </row>
    <row r="37" spans="1:22" ht="18" customHeight="1">
      <c r="A37" s="91" t="s">
        <v>647</v>
      </c>
      <c r="B37" s="95" t="s">
        <v>574</v>
      </c>
      <c r="C37" s="99">
        <v>245</v>
      </c>
      <c r="D37" s="99">
        <v>90</v>
      </c>
      <c r="E37" s="9">
        <f t="shared" si="0"/>
        <v>335</v>
      </c>
      <c r="F37" s="99">
        <v>19</v>
      </c>
      <c r="G37" s="102">
        <v>30</v>
      </c>
      <c r="H37" s="32"/>
      <c r="I37" s="9"/>
      <c r="J37" s="9"/>
      <c r="K37" s="9">
        <f t="shared" si="1"/>
        <v>0</v>
      </c>
      <c r="L37" s="10"/>
      <c r="M37" s="10"/>
      <c r="N37" s="32"/>
      <c r="O37" s="9">
        <f t="shared" si="2"/>
        <v>245</v>
      </c>
      <c r="P37" s="9">
        <f t="shared" si="3"/>
        <v>90</v>
      </c>
      <c r="Q37" s="9">
        <f t="shared" si="4"/>
        <v>335</v>
      </c>
      <c r="R37" s="10">
        <f t="shared" si="5"/>
        <v>19</v>
      </c>
      <c r="S37" s="10"/>
      <c r="T37" s="21">
        <v>30</v>
      </c>
      <c r="U37" s="22"/>
      <c r="V37" s="47"/>
    </row>
    <row r="38" spans="1:22" ht="18" customHeight="1">
      <c r="A38" s="7" t="s">
        <v>330</v>
      </c>
      <c r="B38" s="8" t="s">
        <v>331</v>
      </c>
      <c r="C38" s="9"/>
      <c r="D38" s="9"/>
      <c r="E38" s="9">
        <f t="shared" si="0"/>
        <v>0</v>
      </c>
      <c r="F38" s="10"/>
      <c r="G38" s="9"/>
      <c r="H38" s="32"/>
      <c r="I38" s="9"/>
      <c r="J38" s="9"/>
      <c r="K38" s="9">
        <f t="shared" si="1"/>
        <v>0</v>
      </c>
      <c r="L38" s="10"/>
      <c r="M38" s="10"/>
      <c r="N38" s="32"/>
      <c r="O38" s="9">
        <f t="shared" si="2"/>
        <v>0</v>
      </c>
      <c r="P38" s="9">
        <f t="shared" si="3"/>
        <v>0</v>
      </c>
      <c r="Q38" s="9">
        <f t="shared" si="4"/>
        <v>0</v>
      </c>
      <c r="R38" s="10">
        <f t="shared" si="5"/>
      </c>
      <c r="S38" s="10"/>
      <c r="T38" s="21">
        <v>31</v>
      </c>
      <c r="U38" s="22"/>
      <c r="V38" s="47"/>
    </row>
    <row r="39" spans="1:22" ht="18" customHeight="1">
      <c r="A39" s="7" t="s">
        <v>332</v>
      </c>
      <c r="B39" s="8" t="s">
        <v>333</v>
      </c>
      <c r="C39" s="9"/>
      <c r="D39" s="9"/>
      <c r="E39" s="9">
        <f t="shared" si="0"/>
        <v>0</v>
      </c>
      <c r="F39" s="10"/>
      <c r="G39" s="9"/>
      <c r="H39" s="32"/>
      <c r="I39" s="9"/>
      <c r="J39" s="9"/>
      <c r="K39" s="9">
        <f t="shared" si="1"/>
        <v>0</v>
      </c>
      <c r="L39" s="10"/>
      <c r="M39" s="10"/>
      <c r="N39" s="32"/>
      <c r="O39" s="9">
        <f t="shared" si="2"/>
        <v>0</v>
      </c>
      <c r="P39" s="9">
        <f t="shared" si="3"/>
        <v>0</v>
      </c>
      <c r="Q39" s="9">
        <f t="shared" si="4"/>
        <v>0</v>
      </c>
      <c r="R39" s="10">
        <f t="shared" si="5"/>
      </c>
      <c r="S39" s="10"/>
      <c r="T39" s="21">
        <v>32</v>
      </c>
      <c r="U39" s="22"/>
      <c r="V39" s="47"/>
    </row>
    <row r="40" spans="1:22" ht="18" customHeight="1">
      <c r="A40" s="7" t="s">
        <v>334</v>
      </c>
      <c r="B40" s="8" t="s">
        <v>335</v>
      </c>
      <c r="C40" s="9"/>
      <c r="D40" s="9"/>
      <c r="E40" s="9">
        <f t="shared" si="0"/>
        <v>0</v>
      </c>
      <c r="F40" s="10"/>
      <c r="G40" s="9"/>
      <c r="H40" s="32"/>
      <c r="I40" s="9"/>
      <c r="J40" s="9"/>
      <c r="K40" s="9">
        <f t="shared" si="1"/>
        <v>0</v>
      </c>
      <c r="L40" s="10"/>
      <c r="M40" s="10"/>
      <c r="N40" s="32"/>
      <c r="O40" s="9">
        <f t="shared" si="2"/>
        <v>0</v>
      </c>
      <c r="P40" s="9">
        <f t="shared" si="3"/>
        <v>0</v>
      </c>
      <c r="Q40" s="9">
        <f t="shared" si="4"/>
        <v>0</v>
      </c>
      <c r="R40" s="10">
        <f t="shared" si="5"/>
      </c>
      <c r="S40" s="10"/>
      <c r="T40" s="21">
        <v>33</v>
      </c>
      <c r="U40" s="22"/>
      <c r="V40" s="47"/>
    </row>
    <row r="41" spans="1:22" ht="18" customHeight="1">
      <c r="A41" s="7" t="s">
        <v>336</v>
      </c>
      <c r="B41" s="8" t="s">
        <v>337</v>
      </c>
      <c r="C41" s="9"/>
      <c r="D41" s="9"/>
      <c r="E41" s="9">
        <f t="shared" si="0"/>
        <v>0</v>
      </c>
      <c r="F41" s="10"/>
      <c r="G41" s="9"/>
      <c r="H41" s="32"/>
      <c r="I41" s="9"/>
      <c r="J41" s="9"/>
      <c r="K41" s="9">
        <f t="shared" si="1"/>
        <v>0</v>
      </c>
      <c r="L41" s="10"/>
      <c r="M41" s="10"/>
      <c r="N41" s="32"/>
      <c r="O41" s="9">
        <f t="shared" si="2"/>
        <v>0</v>
      </c>
      <c r="P41" s="9">
        <f t="shared" si="3"/>
        <v>0</v>
      </c>
      <c r="Q41" s="9">
        <f t="shared" si="4"/>
        <v>0</v>
      </c>
      <c r="R41" s="10">
        <f t="shared" si="5"/>
      </c>
      <c r="S41" s="10"/>
      <c r="T41" s="21">
        <v>34</v>
      </c>
      <c r="U41" s="22"/>
      <c r="V41" s="47"/>
    </row>
    <row r="42" spans="1:22" ht="18" customHeight="1">
      <c r="A42" s="7" t="s">
        <v>338</v>
      </c>
      <c r="B42" s="8" t="s">
        <v>339</v>
      </c>
      <c r="C42" s="9"/>
      <c r="D42" s="9"/>
      <c r="E42" s="9">
        <f t="shared" si="0"/>
        <v>0</v>
      </c>
      <c r="F42" s="10"/>
      <c r="G42" s="9"/>
      <c r="H42" s="32"/>
      <c r="I42" s="9"/>
      <c r="J42" s="9"/>
      <c r="K42" s="9">
        <f t="shared" si="1"/>
        <v>0</v>
      </c>
      <c r="L42" s="10"/>
      <c r="M42" s="10"/>
      <c r="N42" s="32"/>
      <c r="O42" s="9">
        <f t="shared" si="2"/>
        <v>0</v>
      </c>
      <c r="P42" s="9">
        <f t="shared" si="3"/>
        <v>0</v>
      </c>
      <c r="Q42" s="9">
        <f t="shared" si="4"/>
        <v>0</v>
      </c>
      <c r="R42" s="10">
        <f t="shared" si="5"/>
      </c>
      <c r="S42" s="10"/>
      <c r="T42" s="21">
        <v>35</v>
      </c>
      <c r="U42" s="22"/>
      <c r="V42" s="47"/>
    </row>
    <row r="43" spans="1:22" ht="18" customHeight="1">
      <c r="A43" s="7" t="s">
        <v>340</v>
      </c>
      <c r="B43" s="8" t="s">
        <v>341</v>
      </c>
      <c r="C43" s="9"/>
      <c r="D43" s="9"/>
      <c r="E43" s="9">
        <f t="shared" si="0"/>
        <v>0</v>
      </c>
      <c r="F43" s="10"/>
      <c r="G43" s="9"/>
      <c r="H43" s="32"/>
      <c r="I43" s="9"/>
      <c r="J43" s="9"/>
      <c r="K43" s="9">
        <f t="shared" si="1"/>
        <v>0</v>
      </c>
      <c r="L43" s="10"/>
      <c r="M43" s="10"/>
      <c r="N43" s="32"/>
      <c r="O43" s="9">
        <f t="shared" si="2"/>
        <v>0</v>
      </c>
      <c r="P43" s="9">
        <f t="shared" si="3"/>
        <v>0</v>
      </c>
      <c r="Q43" s="9">
        <f t="shared" si="4"/>
        <v>0</v>
      </c>
      <c r="R43" s="10">
        <f t="shared" si="5"/>
      </c>
      <c r="S43" s="10"/>
      <c r="T43" s="21">
        <v>36</v>
      </c>
      <c r="U43" s="22"/>
      <c r="V43" s="47"/>
    </row>
    <row r="44" spans="1:22" ht="18" customHeight="1">
      <c r="A44" s="7" t="s">
        <v>342</v>
      </c>
      <c r="B44" s="8" t="s">
        <v>343</v>
      </c>
      <c r="C44" s="9"/>
      <c r="D44" s="9"/>
      <c r="E44" s="9">
        <f t="shared" si="0"/>
        <v>0</v>
      </c>
      <c r="F44" s="10"/>
      <c r="G44" s="9"/>
      <c r="H44" s="32"/>
      <c r="I44" s="9"/>
      <c r="J44" s="9"/>
      <c r="K44" s="9">
        <f t="shared" si="1"/>
        <v>0</v>
      </c>
      <c r="L44" s="10"/>
      <c r="M44" s="10"/>
      <c r="N44" s="32"/>
      <c r="O44" s="9">
        <f t="shared" si="2"/>
        <v>0</v>
      </c>
      <c r="P44" s="9">
        <f t="shared" si="3"/>
        <v>0</v>
      </c>
      <c r="Q44" s="9">
        <f t="shared" si="4"/>
        <v>0</v>
      </c>
      <c r="R44" s="10">
        <f t="shared" si="5"/>
      </c>
      <c r="S44" s="10"/>
      <c r="T44" s="21">
        <v>37</v>
      </c>
      <c r="U44" s="22"/>
      <c r="V44" s="47"/>
    </row>
    <row r="45" spans="1:22" ht="18" customHeight="1">
      <c r="A45" s="7" t="s">
        <v>344</v>
      </c>
      <c r="B45" s="8" t="s">
        <v>345</v>
      </c>
      <c r="C45" s="9"/>
      <c r="D45" s="9"/>
      <c r="E45" s="9">
        <f t="shared" si="0"/>
        <v>0</v>
      </c>
      <c r="F45" s="10"/>
      <c r="G45" s="9"/>
      <c r="H45" s="32"/>
      <c r="I45" s="9"/>
      <c r="J45" s="9"/>
      <c r="K45" s="9">
        <f t="shared" si="1"/>
        <v>0</v>
      </c>
      <c r="L45" s="10"/>
      <c r="M45" s="10"/>
      <c r="N45" s="32"/>
      <c r="O45" s="9">
        <f t="shared" si="2"/>
        <v>0</v>
      </c>
      <c r="P45" s="9">
        <f t="shared" si="3"/>
        <v>0</v>
      </c>
      <c r="Q45" s="9">
        <f t="shared" si="4"/>
        <v>0</v>
      </c>
      <c r="R45" s="10">
        <f t="shared" si="5"/>
      </c>
      <c r="S45" s="10"/>
      <c r="T45" s="21">
        <v>38</v>
      </c>
      <c r="U45" s="22"/>
      <c r="V45" s="47"/>
    </row>
    <row r="46" spans="1:22" ht="18" customHeight="1">
      <c r="A46" s="7" t="s">
        <v>346</v>
      </c>
      <c r="B46" s="8" t="s">
        <v>347</v>
      </c>
      <c r="C46" s="9"/>
      <c r="D46" s="9"/>
      <c r="E46" s="9">
        <f t="shared" si="0"/>
        <v>0</v>
      </c>
      <c r="F46" s="10"/>
      <c r="G46" s="9"/>
      <c r="H46" s="32"/>
      <c r="I46" s="9"/>
      <c r="J46" s="9"/>
      <c r="K46" s="9">
        <f t="shared" si="1"/>
        <v>0</v>
      </c>
      <c r="L46" s="10"/>
      <c r="M46" s="10"/>
      <c r="N46" s="32"/>
      <c r="O46" s="9">
        <f t="shared" si="2"/>
        <v>0</v>
      </c>
      <c r="P46" s="9">
        <f t="shared" si="3"/>
        <v>0</v>
      </c>
      <c r="Q46" s="9">
        <f t="shared" si="4"/>
        <v>0</v>
      </c>
      <c r="R46" s="10">
        <f t="shared" si="5"/>
      </c>
      <c r="S46" s="10"/>
      <c r="T46" s="21">
        <v>39</v>
      </c>
      <c r="U46" s="22"/>
      <c r="V46" s="47"/>
    </row>
    <row r="47" spans="1:22" ht="18" customHeight="1">
      <c r="A47" s="7" t="s">
        <v>348</v>
      </c>
      <c r="B47" s="8" t="s">
        <v>349</v>
      </c>
      <c r="C47" s="9"/>
      <c r="D47" s="9"/>
      <c r="E47" s="9">
        <f t="shared" si="0"/>
        <v>0</v>
      </c>
      <c r="F47" s="10"/>
      <c r="G47" s="9"/>
      <c r="H47" s="32"/>
      <c r="I47" s="9"/>
      <c r="J47" s="9"/>
      <c r="K47" s="9">
        <f t="shared" si="1"/>
        <v>0</v>
      </c>
      <c r="L47" s="10"/>
      <c r="M47" s="10"/>
      <c r="N47" s="32"/>
      <c r="O47" s="9">
        <f t="shared" si="2"/>
        <v>0</v>
      </c>
      <c r="P47" s="9">
        <f t="shared" si="3"/>
        <v>0</v>
      </c>
      <c r="Q47" s="9">
        <f t="shared" si="4"/>
        <v>0</v>
      </c>
      <c r="R47" s="10">
        <f t="shared" si="5"/>
      </c>
      <c r="S47" s="10"/>
      <c r="T47" s="21">
        <v>40</v>
      </c>
      <c r="U47" s="22"/>
      <c r="V47" s="47"/>
    </row>
    <row r="48" spans="1:22" ht="18" customHeight="1">
      <c r="A48" s="7" t="s">
        <v>350</v>
      </c>
      <c r="B48" s="8" t="s">
        <v>351</v>
      </c>
      <c r="C48" s="9"/>
      <c r="D48" s="9"/>
      <c r="E48" s="9">
        <f t="shared" si="0"/>
        <v>0</v>
      </c>
      <c r="F48" s="10"/>
      <c r="G48" s="9"/>
      <c r="H48" s="32"/>
      <c r="I48" s="9"/>
      <c r="J48" s="9"/>
      <c r="K48" s="9">
        <f t="shared" si="1"/>
        <v>0</v>
      </c>
      <c r="L48" s="10"/>
      <c r="M48" s="10"/>
      <c r="N48" s="32"/>
      <c r="O48" s="9">
        <f t="shared" si="2"/>
        <v>0</v>
      </c>
      <c r="P48" s="9">
        <f t="shared" si="3"/>
        <v>0</v>
      </c>
      <c r="Q48" s="9">
        <f t="shared" si="4"/>
        <v>0</v>
      </c>
      <c r="R48" s="10">
        <f t="shared" si="5"/>
      </c>
      <c r="S48" s="10"/>
      <c r="T48" s="21">
        <v>41</v>
      </c>
      <c r="U48" s="22"/>
      <c r="V48" s="47"/>
    </row>
    <row r="49" spans="1:22" ht="18" customHeight="1">
      <c r="A49" s="7" t="s">
        <v>352</v>
      </c>
      <c r="B49" s="8" t="s">
        <v>353</v>
      </c>
      <c r="C49" s="9"/>
      <c r="D49" s="9"/>
      <c r="E49" s="9">
        <f t="shared" si="0"/>
        <v>0</v>
      </c>
      <c r="F49" s="10"/>
      <c r="G49" s="9"/>
      <c r="H49" s="32"/>
      <c r="I49" s="9"/>
      <c r="J49" s="9"/>
      <c r="K49" s="9">
        <f t="shared" si="1"/>
        <v>0</v>
      </c>
      <c r="L49" s="10"/>
      <c r="M49" s="10"/>
      <c r="N49" s="32"/>
      <c r="O49" s="9">
        <f t="shared" si="2"/>
        <v>0</v>
      </c>
      <c r="P49" s="9">
        <f t="shared" si="3"/>
        <v>0</v>
      </c>
      <c r="Q49" s="9">
        <f t="shared" si="4"/>
        <v>0</v>
      </c>
      <c r="R49" s="10">
        <f t="shared" si="5"/>
      </c>
      <c r="S49" s="10"/>
      <c r="T49" s="21">
        <v>42</v>
      </c>
      <c r="U49" s="22"/>
      <c r="V49" s="47"/>
    </row>
    <row r="50" spans="1:22" ht="18" customHeight="1">
      <c r="A50" s="7" t="s">
        <v>354</v>
      </c>
      <c r="B50" s="8" t="s">
        <v>355</v>
      </c>
      <c r="C50" s="9"/>
      <c r="D50" s="9"/>
      <c r="E50" s="9">
        <f t="shared" si="0"/>
        <v>0</v>
      </c>
      <c r="F50" s="10"/>
      <c r="G50" s="9"/>
      <c r="H50" s="32"/>
      <c r="I50" s="9"/>
      <c r="J50" s="9"/>
      <c r="K50" s="9">
        <f t="shared" si="1"/>
        <v>0</v>
      </c>
      <c r="L50" s="10"/>
      <c r="M50" s="10"/>
      <c r="N50" s="32"/>
      <c r="O50" s="9">
        <f t="shared" si="2"/>
        <v>0</v>
      </c>
      <c r="P50" s="9">
        <f t="shared" si="3"/>
        <v>0</v>
      </c>
      <c r="Q50" s="9">
        <f t="shared" si="4"/>
        <v>0</v>
      </c>
      <c r="R50" s="10">
        <f t="shared" si="5"/>
      </c>
      <c r="S50" s="10"/>
      <c r="T50" s="21">
        <v>43</v>
      </c>
      <c r="U50" s="22"/>
      <c r="V50" s="47"/>
    </row>
    <row r="51" spans="1:22" ht="18" customHeight="1">
      <c r="A51" s="7" t="s">
        <v>356</v>
      </c>
      <c r="B51" s="8" t="s">
        <v>357</v>
      </c>
      <c r="C51" s="9"/>
      <c r="D51" s="9"/>
      <c r="E51" s="9">
        <f t="shared" si="0"/>
        <v>0</v>
      </c>
      <c r="F51" s="10"/>
      <c r="G51" s="9"/>
      <c r="H51" s="32"/>
      <c r="I51" s="9"/>
      <c r="J51" s="9"/>
      <c r="K51" s="9">
        <f t="shared" si="1"/>
        <v>0</v>
      </c>
      <c r="L51" s="10"/>
      <c r="M51" s="10"/>
      <c r="N51" s="32"/>
      <c r="O51" s="9">
        <f t="shared" si="2"/>
        <v>0</v>
      </c>
      <c r="P51" s="9">
        <f t="shared" si="3"/>
        <v>0</v>
      </c>
      <c r="Q51" s="9">
        <f t="shared" si="4"/>
        <v>0</v>
      </c>
      <c r="R51" s="10">
        <f t="shared" si="5"/>
      </c>
      <c r="S51" s="10"/>
      <c r="T51" s="21">
        <v>44</v>
      </c>
      <c r="U51" s="22"/>
      <c r="V51" s="47"/>
    </row>
    <row r="52" spans="1:22" ht="18" customHeight="1">
      <c r="A52" s="7" t="s">
        <v>358</v>
      </c>
      <c r="B52" s="8" t="s">
        <v>359</v>
      </c>
      <c r="C52" s="9"/>
      <c r="D52" s="9"/>
      <c r="E52" s="9">
        <f t="shared" si="0"/>
        <v>0</v>
      </c>
      <c r="F52" s="10"/>
      <c r="G52" s="9"/>
      <c r="H52" s="32"/>
      <c r="I52" s="9"/>
      <c r="J52" s="9"/>
      <c r="K52" s="9">
        <f t="shared" si="1"/>
        <v>0</v>
      </c>
      <c r="L52" s="10"/>
      <c r="M52" s="10"/>
      <c r="N52" s="32"/>
      <c r="O52" s="9">
        <f t="shared" si="2"/>
        <v>0</v>
      </c>
      <c r="P52" s="9">
        <f t="shared" si="3"/>
        <v>0</v>
      </c>
      <c r="Q52" s="9">
        <f t="shared" si="4"/>
        <v>0</v>
      </c>
      <c r="R52" s="10">
        <f t="shared" si="5"/>
      </c>
      <c r="S52" s="10"/>
      <c r="T52" s="21">
        <v>45</v>
      </c>
      <c r="U52" s="22"/>
      <c r="V52" s="47"/>
    </row>
    <row r="53" spans="1:22" ht="18" customHeight="1">
      <c r="A53" s="7" t="s">
        <v>360</v>
      </c>
      <c r="B53" s="8" t="s">
        <v>361</v>
      </c>
      <c r="C53" s="9"/>
      <c r="D53" s="9"/>
      <c r="E53" s="9">
        <f t="shared" si="0"/>
        <v>0</v>
      </c>
      <c r="F53" s="10"/>
      <c r="G53" s="9"/>
      <c r="H53" s="32"/>
      <c r="I53" s="9"/>
      <c r="J53" s="9"/>
      <c r="K53" s="9">
        <f t="shared" si="1"/>
        <v>0</v>
      </c>
      <c r="L53" s="10"/>
      <c r="M53" s="10"/>
      <c r="N53" s="32"/>
      <c r="O53" s="9">
        <f t="shared" si="2"/>
        <v>0</v>
      </c>
      <c r="P53" s="9">
        <f t="shared" si="3"/>
        <v>0</v>
      </c>
      <c r="Q53" s="9">
        <f t="shared" si="4"/>
        <v>0</v>
      </c>
      <c r="R53" s="10">
        <f t="shared" si="5"/>
      </c>
      <c r="S53" s="10"/>
      <c r="T53" s="21">
        <v>46</v>
      </c>
      <c r="U53" s="22"/>
      <c r="V53" s="47"/>
    </row>
    <row r="54" spans="1:22" ht="18" customHeight="1">
      <c r="A54" s="7" t="s">
        <v>362</v>
      </c>
      <c r="B54" s="8" t="s">
        <v>363</v>
      </c>
      <c r="C54" s="9"/>
      <c r="D54" s="9"/>
      <c r="E54" s="9">
        <f t="shared" si="0"/>
        <v>0</v>
      </c>
      <c r="F54" s="10"/>
      <c r="G54" s="9"/>
      <c r="H54" s="32"/>
      <c r="I54" s="9"/>
      <c r="J54" s="9"/>
      <c r="K54" s="9">
        <f t="shared" si="1"/>
        <v>0</v>
      </c>
      <c r="L54" s="10"/>
      <c r="M54" s="10"/>
      <c r="N54" s="32"/>
      <c r="O54" s="9">
        <f t="shared" si="2"/>
        <v>0</v>
      </c>
      <c r="P54" s="9">
        <f t="shared" si="3"/>
        <v>0</v>
      </c>
      <c r="Q54" s="9">
        <f t="shared" si="4"/>
        <v>0</v>
      </c>
      <c r="R54" s="10">
        <f t="shared" si="5"/>
      </c>
      <c r="S54" s="10"/>
      <c r="T54" s="21">
        <v>47</v>
      </c>
      <c r="U54" s="22"/>
      <c r="V54" s="47"/>
    </row>
    <row r="55" spans="1:22" ht="18" customHeight="1">
      <c r="A55" s="7" t="s">
        <v>364</v>
      </c>
      <c r="B55" s="8" t="s">
        <v>365</v>
      </c>
      <c r="C55" s="9"/>
      <c r="D55" s="9"/>
      <c r="E55" s="9">
        <f t="shared" si="0"/>
        <v>0</v>
      </c>
      <c r="F55" s="10"/>
      <c r="G55" s="9"/>
      <c r="H55" s="32"/>
      <c r="I55" s="9"/>
      <c r="J55" s="9"/>
      <c r="K55" s="9">
        <f t="shared" si="1"/>
        <v>0</v>
      </c>
      <c r="L55" s="10"/>
      <c r="M55" s="10"/>
      <c r="N55" s="32"/>
      <c r="O55" s="9">
        <f t="shared" si="2"/>
        <v>0</v>
      </c>
      <c r="P55" s="9">
        <f t="shared" si="3"/>
        <v>0</v>
      </c>
      <c r="Q55" s="9">
        <f t="shared" si="4"/>
        <v>0</v>
      </c>
      <c r="R55" s="10">
        <f t="shared" si="5"/>
      </c>
      <c r="S55" s="10"/>
      <c r="T55" s="21">
        <v>48</v>
      </c>
      <c r="U55" s="22"/>
      <c r="V55" s="47"/>
    </row>
    <row r="56" spans="1:22" s="1" customFormat="1" ht="18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35"/>
      <c r="U56" s="36"/>
      <c r="V56" s="48"/>
    </row>
    <row r="57" spans="1:22" s="32" customFormat="1" ht="18" customHeight="1">
      <c r="A57" s="32" t="s">
        <v>18</v>
      </c>
      <c r="B57" s="125" t="str">
        <f>STD!$C$9</f>
        <v>Dachwig</v>
      </c>
      <c r="C57" s="125"/>
      <c r="D57" s="34"/>
      <c r="E57" s="125" t="s">
        <v>16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35"/>
      <c r="U57" s="36"/>
      <c r="V57" s="47"/>
    </row>
    <row r="58" spans="1:22" s="32" customFormat="1" ht="15.75" customHeight="1">
      <c r="A58" s="34" t="s">
        <v>19</v>
      </c>
      <c r="B58" s="118" t="str">
        <f>STD!$F$9</f>
        <v>Vieselbach</v>
      </c>
      <c r="C58" s="118"/>
      <c r="D58" s="34"/>
      <c r="E58" s="116" t="s">
        <v>39</v>
      </c>
      <c r="F58" s="116"/>
      <c r="G58" s="68">
        <v>1</v>
      </c>
      <c r="H58" s="34" t="s">
        <v>40</v>
      </c>
      <c r="I58" s="69">
        <f>STD!$E$9</f>
        <v>10</v>
      </c>
      <c r="J58" s="117" t="s">
        <v>41</v>
      </c>
      <c r="K58" s="117"/>
      <c r="L58" s="117"/>
      <c r="M58" s="117"/>
      <c r="N58" s="117"/>
      <c r="O58" s="117"/>
      <c r="P58" s="117"/>
      <c r="Q58" s="117"/>
      <c r="R58" s="117"/>
      <c r="S58" s="117"/>
      <c r="T58" s="35"/>
      <c r="U58" s="36"/>
      <c r="V58" s="47"/>
    </row>
    <row r="59" spans="3:22" ht="18" customHeight="1">
      <c r="C59" s="37"/>
      <c r="D59" s="70">
        <f>STD!$G$9</f>
        <v>1</v>
      </c>
      <c r="E59" s="71" t="s">
        <v>492</v>
      </c>
      <c r="F59" s="71"/>
      <c r="G59" s="71"/>
      <c r="H59" s="71"/>
      <c r="I59" s="71"/>
      <c r="J59" s="71"/>
      <c r="K59" s="71"/>
      <c r="L59" s="71"/>
      <c r="M59" s="71"/>
      <c r="N59" s="71"/>
      <c r="O59" s="126" t="str">
        <f>STD!$A$9</f>
        <v>Senioren A</v>
      </c>
      <c r="P59" s="126"/>
      <c r="Q59" s="126"/>
      <c r="R59" s="126"/>
      <c r="S59" s="127"/>
      <c r="T59" s="39"/>
      <c r="U59" s="40"/>
      <c r="V59" s="43"/>
    </row>
    <row r="60" spans="1:22" ht="12.75">
      <c r="A60" s="34"/>
      <c r="V60" s="43"/>
    </row>
    <row r="61" ht="12.75">
      <c r="V61" s="43"/>
    </row>
    <row r="62" ht="12.75">
      <c r="V62" s="43"/>
    </row>
    <row r="63" ht="12.75">
      <c r="V63" s="43"/>
    </row>
    <row r="64" ht="12.75">
      <c r="V64" s="43"/>
    </row>
  </sheetData>
  <sheetProtection/>
  <mergeCells count="18">
    <mergeCell ref="O59:S59"/>
    <mergeCell ref="A1:S1"/>
    <mergeCell ref="A2:B2"/>
    <mergeCell ref="C2:R2"/>
    <mergeCell ref="B3:S3"/>
    <mergeCell ref="B4:S4"/>
    <mergeCell ref="A56:S56"/>
    <mergeCell ref="I6:M6"/>
    <mergeCell ref="O6:S6"/>
    <mergeCell ref="B6:B7"/>
    <mergeCell ref="E58:F58"/>
    <mergeCell ref="J58:S58"/>
    <mergeCell ref="B58:C58"/>
    <mergeCell ref="A6:A7"/>
    <mergeCell ref="C6:G6"/>
    <mergeCell ref="A5:S5"/>
    <mergeCell ref="B57:C57"/>
    <mergeCell ref="E57:S57"/>
  </mergeCells>
  <printOptions/>
  <pageMargins left="0.5905511811023623" right="0.1968503937007874" top="0.3937007874015748" bottom="0.5905511811023623" header="0.31496062992125984" footer="0.31496062992125984"/>
  <pageSetup fitToHeight="1" fitToWidth="1" horizontalDpi="600" verticalDpi="600" orientation="portrait" paperSize="9" scale="74" r:id="rId4"/>
  <headerFooter alignWithMargins="0">
    <oddFooter>&amp;L&amp;"Arial,Standard"&amp;8&amp;F&amp;C&amp;"Arial,Standard"&amp;8&amp;A&amp;R&amp;"Arial,Standard"&amp;8&amp;D tkv-kegeln.de (JW)</oddFooter>
  </headerFooter>
  <drawing r:id="rId3"/>
  <legacyDrawing r:id="rId2"/>
  <oleObjects>
    <oleObject progId="Paint.Picture" shapeId="73370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1">
    <pageSetUpPr fitToPage="1"/>
  </sheetPr>
  <dimension ref="A1:V64"/>
  <sheetViews>
    <sheetView zoomScale="75" zoomScaleNormal="75" zoomScalePageLayoutView="0" workbookViewId="0" topLeftCell="A1">
      <selection activeCell="M15" sqref="M15"/>
    </sheetView>
  </sheetViews>
  <sheetFormatPr defaultColWidth="12" defaultRowHeight="12.75"/>
  <cols>
    <col min="1" max="1" width="25.83203125" style="4" customWidth="1"/>
    <col min="2" max="2" width="24.83203125" style="38" customWidth="1"/>
    <col min="3" max="3" width="6.83203125" style="3" customWidth="1"/>
    <col min="4" max="5" width="6.83203125" style="41" customWidth="1"/>
    <col min="6" max="6" width="3.66015625" style="41" customWidth="1"/>
    <col min="7" max="7" width="3.66015625" style="42" customWidth="1"/>
    <col min="8" max="8" width="1.83203125" style="41" customWidth="1"/>
    <col min="9" max="11" width="6.83203125" style="2" customWidth="1"/>
    <col min="12" max="12" width="3.66015625" style="2" customWidth="1"/>
    <col min="13" max="13" width="3.83203125" style="2" customWidth="1"/>
    <col min="14" max="14" width="1.83203125" style="2" customWidth="1"/>
    <col min="15" max="15" width="7" style="2" customWidth="1"/>
    <col min="16" max="17" width="6.83203125" style="2" customWidth="1"/>
    <col min="18" max="18" width="3.66015625" style="2" customWidth="1"/>
    <col min="19" max="19" width="3.83203125" style="2" customWidth="1"/>
    <col min="20" max="20" width="3.83203125" style="33" customWidth="1"/>
    <col min="21" max="21" width="3.83203125" style="43" customWidth="1"/>
    <col min="22" max="22" width="65.33203125" style="5" customWidth="1"/>
    <col min="23" max="16384" width="12" style="2" customWidth="1"/>
  </cols>
  <sheetData>
    <row r="1" spans="1:22" ht="18.75" customHeight="1">
      <c r="A1" s="128" t="str">
        <f>STD!A3</f>
        <v>Erfurter Keglerverein e.V. Classic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  <c r="T1" s="17"/>
      <c r="U1" s="17"/>
      <c r="V1" s="44" t="s">
        <v>6</v>
      </c>
    </row>
    <row r="2" spans="1:22" ht="19.5" customHeight="1">
      <c r="A2" s="131" t="str">
        <f>STD!A4</f>
        <v>Kreiseinzelmeisterschaften 2008</v>
      </c>
      <c r="B2" s="132"/>
      <c r="C2" s="132" t="str">
        <f>STD!A10</f>
        <v>Senioren B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4"/>
      <c r="T2" s="18"/>
      <c r="U2" s="18"/>
      <c r="V2" s="44"/>
    </row>
    <row r="3" spans="1:22" s="6" customFormat="1" ht="15.75" customHeight="1">
      <c r="A3" s="15" t="s">
        <v>15</v>
      </c>
      <c r="B3" s="133" t="str">
        <f>STD!B10</f>
        <v>Dachwig, 14.03.2009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9"/>
      <c r="U3" s="19"/>
      <c r="V3" s="45" t="s">
        <v>7</v>
      </c>
    </row>
    <row r="4" spans="1:22" ht="15.75" customHeight="1">
      <c r="A4" s="16" t="s">
        <v>8</v>
      </c>
      <c r="B4" s="136" t="str">
        <f>STD!D10</f>
        <v>Vieselbach, 05.04.2009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9"/>
      <c r="U4" s="19"/>
      <c r="V4" s="51"/>
    </row>
    <row r="5" spans="1:22" ht="6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20"/>
      <c r="U5" s="23"/>
      <c r="V5" s="46"/>
    </row>
    <row r="6" spans="1:22" s="1" customFormat="1" ht="12.75" customHeight="1">
      <c r="A6" s="119" t="s">
        <v>1</v>
      </c>
      <c r="B6" s="119" t="s">
        <v>0</v>
      </c>
      <c r="C6" s="121" t="s">
        <v>15</v>
      </c>
      <c r="D6" s="122"/>
      <c r="E6" s="122"/>
      <c r="F6" s="122"/>
      <c r="G6" s="123"/>
      <c r="I6" s="121" t="s">
        <v>8</v>
      </c>
      <c r="J6" s="122"/>
      <c r="K6" s="122"/>
      <c r="L6" s="122"/>
      <c r="M6" s="123"/>
      <c r="O6" s="121" t="s">
        <v>9</v>
      </c>
      <c r="P6" s="122"/>
      <c r="Q6" s="122"/>
      <c r="R6" s="122"/>
      <c r="S6" s="123"/>
      <c r="T6" s="25"/>
      <c r="U6" s="26"/>
      <c r="V6" s="27"/>
    </row>
    <row r="7" spans="1:21" s="1" customFormat="1" ht="11.25">
      <c r="A7" s="120"/>
      <c r="B7" s="120"/>
      <c r="C7" s="28" t="s">
        <v>2</v>
      </c>
      <c r="D7" s="28" t="s">
        <v>3</v>
      </c>
      <c r="E7" s="28" t="s">
        <v>4</v>
      </c>
      <c r="F7" s="29" t="s">
        <v>5</v>
      </c>
      <c r="G7" s="28" t="s">
        <v>10</v>
      </c>
      <c r="I7" s="29" t="s">
        <v>2</v>
      </c>
      <c r="J7" s="29" t="s">
        <v>3</v>
      </c>
      <c r="K7" s="29" t="s">
        <v>4</v>
      </c>
      <c r="L7" s="29" t="s">
        <v>5</v>
      </c>
      <c r="M7" s="29" t="s">
        <v>10</v>
      </c>
      <c r="O7" s="29" t="s">
        <v>2</v>
      </c>
      <c r="P7" s="29" t="s">
        <v>3</v>
      </c>
      <c r="Q7" s="29" t="s">
        <v>4</v>
      </c>
      <c r="R7" s="29" t="s">
        <v>5</v>
      </c>
      <c r="S7" s="29" t="s">
        <v>10</v>
      </c>
      <c r="T7" s="30"/>
      <c r="U7" s="31"/>
    </row>
    <row r="8" spans="1:22" ht="18" customHeight="1">
      <c r="A8" s="92" t="s">
        <v>648</v>
      </c>
      <c r="B8" s="93" t="s">
        <v>546</v>
      </c>
      <c r="C8" s="97">
        <v>290</v>
      </c>
      <c r="D8" s="97">
        <v>143</v>
      </c>
      <c r="E8" s="101">
        <f aca="true" t="shared" si="0" ref="E8:E55">SUM(C8:D8)</f>
        <v>433</v>
      </c>
      <c r="F8" s="97">
        <v>7</v>
      </c>
      <c r="G8" s="102">
        <v>1</v>
      </c>
      <c r="H8" s="12"/>
      <c r="I8" s="9"/>
      <c r="J8" s="9"/>
      <c r="K8" s="9">
        <f aca="true" t="shared" si="1" ref="K8:K55">I8+J8</f>
        <v>0</v>
      </c>
      <c r="L8" s="10"/>
      <c r="M8" s="10"/>
      <c r="N8" s="32"/>
      <c r="O8" s="9">
        <f aca="true" t="shared" si="2" ref="O8:O55">C8+I8</f>
        <v>290</v>
      </c>
      <c r="P8" s="9">
        <f aca="true" t="shared" si="3" ref="P8:P55">D8+J8</f>
        <v>143</v>
      </c>
      <c r="Q8" s="9">
        <f aca="true" t="shared" si="4" ref="Q8:Q55">O8+P8</f>
        <v>433</v>
      </c>
      <c r="R8" s="10">
        <f aca="true" t="shared" si="5" ref="R8:R55">IF(C8&gt;0,F8+L8,"")</f>
        <v>7</v>
      </c>
      <c r="S8" s="10"/>
      <c r="T8" s="21">
        <v>1</v>
      </c>
      <c r="U8" s="24"/>
      <c r="V8" s="2"/>
    </row>
    <row r="9" spans="1:22" ht="18" customHeight="1">
      <c r="A9" s="92" t="s">
        <v>649</v>
      </c>
      <c r="B9" s="93" t="s">
        <v>523</v>
      </c>
      <c r="C9" s="97">
        <v>299</v>
      </c>
      <c r="D9" s="97">
        <v>115</v>
      </c>
      <c r="E9" s="101">
        <f t="shared" si="0"/>
        <v>414</v>
      </c>
      <c r="F9" s="97">
        <v>5</v>
      </c>
      <c r="G9" s="102">
        <v>2</v>
      </c>
      <c r="H9" s="12"/>
      <c r="I9" s="9"/>
      <c r="J9" s="9"/>
      <c r="K9" s="9">
        <f t="shared" si="1"/>
        <v>0</v>
      </c>
      <c r="L9" s="10"/>
      <c r="M9" s="10"/>
      <c r="N9" s="32"/>
      <c r="O9" s="9">
        <f t="shared" si="2"/>
        <v>299</v>
      </c>
      <c r="P9" s="9">
        <f t="shared" si="3"/>
        <v>115</v>
      </c>
      <c r="Q9" s="9">
        <f t="shared" si="4"/>
        <v>414</v>
      </c>
      <c r="R9" s="10">
        <f t="shared" si="5"/>
        <v>5</v>
      </c>
      <c r="S9" s="10"/>
      <c r="T9" s="21">
        <v>2</v>
      </c>
      <c r="U9" s="24"/>
      <c r="V9" s="52" t="s">
        <v>20</v>
      </c>
    </row>
    <row r="10" spans="1:22" ht="18" customHeight="1">
      <c r="A10" s="92" t="s">
        <v>650</v>
      </c>
      <c r="B10" s="93" t="s">
        <v>519</v>
      </c>
      <c r="C10" s="97">
        <v>280</v>
      </c>
      <c r="D10" s="97">
        <v>131</v>
      </c>
      <c r="E10" s="101">
        <f t="shared" si="0"/>
        <v>411</v>
      </c>
      <c r="F10" s="97">
        <v>3</v>
      </c>
      <c r="G10" s="102">
        <v>3</v>
      </c>
      <c r="H10" s="32"/>
      <c r="I10" s="9"/>
      <c r="J10" s="9"/>
      <c r="K10" s="9">
        <f t="shared" si="1"/>
        <v>0</v>
      </c>
      <c r="L10" s="10"/>
      <c r="M10" s="10"/>
      <c r="N10" s="32"/>
      <c r="O10" s="9">
        <f t="shared" si="2"/>
        <v>280</v>
      </c>
      <c r="P10" s="9">
        <f t="shared" si="3"/>
        <v>131</v>
      </c>
      <c r="Q10" s="9">
        <f t="shared" si="4"/>
        <v>411</v>
      </c>
      <c r="R10" s="10">
        <f t="shared" si="5"/>
        <v>3</v>
      </c>
      <c r="S10" s="10"/>
      <c r="T10" s="21">
        <v>3</v>
      </c>
      <c r="U10" s="24"/>
      <c r="V10" s="53"/>
    </row>
    <row r="11" spans="1:22" ht="18" customHeight="1">
      <c r="A11" s="92" t="s">
        <v>651</v>
      </c>
      <c r="B11" s="93" t="s">
        <v>532</v>
      </c>
      <c r="C11" s="97">
        <v>274</v>
      </c>
      <c r="D11" s="97">
        <v>131</v>
      </c>
      <c r="E11" s="101">
        <f t="shared" si="0"/>
        <v>405</v>
      </c>
      <c r="F11" s="97">
        <v>3</v>
      </c>
      <c r="G11" s="102">
        <v>4</v>
      </c>
      <c r="H11" s="32"/>
      <c r="I11" s="9"/>
      <c r="J11" s="9"/>
      <c r="K11" s="9">
        <f t="shared" si="1"/>
        <v>0</v>
      </c>
      <c r="L11" s="10"/>
      <c r="M11" s="10"/>
      <c r="N11" s="32"/>
      <c r="O11" s="9">
        <f t="shared" si="2"/>
        <v>274</v>
      </c>
      <c r="P11" s="9">
        <f t="shared" si="3"/>
        <v>131</v>
      </c>
      <c r="Q11" s="9">
        <f t="shared" si="4"/>
        <v>405</v>
      </c>
      <c r="R11" s="10">
        <f t="shared" si="5"/>
        <v>3</v>
      </c>
      <c r="S11" s="10"/>
      <c r="T11" s="21">
        <v>4</v>
      </c>
      <c r="U11" s="24"/>
      <c r="V11" s="55" t="s">
        <v>11</v>
      </c>
    </row>
    <row r="12" spans="1:22" ht="18" customHeight="1">
      <c r="A12" s="92" t="s">
        <v>652</v>
      </c>
      <c r="B12" s="93" t="s">
        <v>530</v>
      </c>
      <c r="C12" s="97">
        <v>293</v>
      </c>
      <c r="D12" s="97">
        <v>112</v>
      </c>
      <c r="E12" s="101">
        <f t="shared" si="0"/>
        <v>405</v>
      </c>
      <c r="F12" s="97">
        <v>9</v>
      </c>
      <c r="G12" s="102">
        <v>5</v>
      </c>
      <c r="H12" s="32"/>
      <c r="I12" s="9"/>
      <c r="J12" s="9"/>
      <c r="K12" s="9">
        <f t="shared" si="1"/>
        <v>0</v>
      </c>
      <c r="L12" s="10"/>
      <c r="M12" s="10"/>
      <c r="N12" s="32"/>
      <c r="O12" s="9">
        <f t="shared" si="2"/>
        <v>293</v>
      </c>
      <c r="P12" s="9">
        <f t="shared" si="3"/>
        <v>112</v>
      </c>
      <c r="Q12" s="9">
        <f t="shared" si="4"/>
        <v>405</v>
      </c>
      <c r="R12" s="10">
        <f t="shared" si="5"/>
        <v>9</v>
      </c>
      <c r="S12" s="10"/>
      <c r="T12" s="21">
        <v>5</v>
      </c>
      <c r="U12" s="24"/>
      <c r="V12" s="56" t="s">
        <v>27</v>
      </c>
    </row>
    <row r="13" spans="1:22" ht="18" customHeight="1">
      <c r="A13" s="92" t="s">
        <v>653</v>
      </c>
      <c r="B13" s="93" t="s">
        <v>532</v>
      </c>
      <c r="C13" s="97">
        <v>279</v>
      </c>
      <c r="D13" s="97">
        <v>124</v>
      </c>
      <c r="E13" s="101">
        <f t="shared" si="0"/>
        <v>403</v>
      </c>
      <c r="F13" s="97">
        <v>6</v>
      </c>
      <c r="G13" s="102">
        <v>6</v>
      </c>
      <c r="H13" s="32"/>
      <c r="I13" s="9"/>
      <c r="J13" s="9"/>
      <c r="K13" s="9">
        <f t="shared" si="1"/>
        <v>0</v>
      </c>
      <c r="L13" s="10"/>
      <c r="M13" s="10"/>
      <c r="N13" s="32"/>
      <c r="O13" s="9">
        <f t="shared" si="2"/>
        <v>279</v>
      </c>
      <c r="P13" s="9">
        <f t="shared" si="3"/>
        <v>124</v>
      </c>
      <c r="Q13" s="9">
        <f t="shared" si="4"/>
        <v>403</v>
      </c>
      <c r="R13" s="10">
        <f t="shared" si="5"/>
        <v>6</v>
      </c>
      <c r="S13" s="10"/>
      <c r="T13" s="21">
        <v>6</v>
      </c>
      <c r="U13" s="24"/>
      <c r="V13" s="2"/>
    </row>
    <row r="14" spans="1:22" ht="18" customHeight="1">
      <c r="A14" s="92" t="s">
        <v>654</v>
      </c>
      <c r="B14" s="93" t="s">
        <v>523</v>
      </c>
      <c r="C14" s="97">
        <v>285</v>
      </c>
      <c r="D14" s="97">
        <v>118</v>
      </c>
      <c r="E14" s="101">
        <f t="shared" si="0"/>
        <v>403</v>
      </c>
      <c r="F14" s="97">
        <v>9</v>
      </c>
      <c r="G14" s="102">
        <v>7</v>
      </c>
      <c r="H14" s="32"/>
      <c r="I14" s="9"/>
      <c r="J14" s="9"/>
      <c r="K14" s="9">
        <f t="shared" si="1"/>
        <v>0</v>
      </c>
      <c r="L14" s="10"/>
      <c r="M14" s="10"/>
      <c r="N14" s="32"/>
      <c r="O14" s="9">
        <f t="shared" si="2"/>
        <v>285</v>
      </c>
      <c r="P14" s="9">
        <f t="shared" si="3"/>
        <v>118</v>
      </c>
      <c r="Q14" s="9">
        <f t="shared" si="4"/>
        <v>403</v>
      </c>
      <c r="R14" s="10">
        <f t="shared" si="5"/>
        <v>9</v>
      </c>
      <c r="S14" s="10"/>
      <c r="T14" s="21">
        <v>7</v>
      </c>
      <c r="U14" s="24"/>
      <c r="V14" s="54" t="s">
        <v>21</v>
      </c>
    </row>
    <row r="15" spans="1:22" ht="18" customHeight="1">
      <c r="A15" s="92" t="s">
        <v>655</v>
      </c>
      <c r="B15" s="93" t="s">
        <v>523</v>
      </c>
      <c r="C15" s="97">
        <v>281</v>
      </c>
      <c r="D15" s="97">
        <v>111</v>
      </c>
      <c r="E15" s="101">
        <f t="shared" si="0"/>
        <v>392</v>
      </c>
      <c r="F15" s="97">
        <v>10</v>
      </c>
      <c r="G15" s="102">
        <v>8</v>
      </c>
      <c r="H15" s="32"/>
      <c r="I15" s="9"/>
      <c r="J15" s="9"/>
      <c r="K15" s="9">
        <f t="shared" si="1"/>
        <v>0</v>
      </c>
      <c r="L15" s="10"/>
      <c r="M15" s="10"/>
      <c r="N15" s="32"/>
      <c r="O15" s="9">
        <f t="shared" si="2"/>
        <v>281</v>
      </c>
      <c r="P15" s="9">
        <f t="shared" si="3"/>
        <v>111</v>
      </c>
      <c r="Q15" s="9">
        <f t="shared" si="4"/>
        <v>392</v>
      </c>
      <c r="R15" s="10">
        <f t="shared" si="5"/>
        <v>10</v>
      </c>
      <c r="S15" s="10"/>
      <c r="T15" s="21">
        <v>8</v>
      </c>
      <c r="U15" s="24"/>
      <c r="V15" s="49"/>
    </row>
    <row r="16" spans="1:22" ht="18" customHeight="1">
      <c r="A16" s="92" t="s">
        <v>656</v>
      </c>
      <c r="B16" s="93" t="s">
        <v>504</v>
      </c>
      <c r="C16" s="97">
        <v>277</v>
      </c>
      <c r="D16" s="97">
        <v>113</v>
      </c>
      <c r="E16" s="101">
        <f t="shared" si="0"/>
        <v>390</v>
      </c>
      <c r="F16" s="97">
        <v>9</v>
      </c>
      <c r="G16" s="102">
        <v>9</v>
      </c>
      <c r="H16" s="32"/>
      <c r="I16" s="9"/>
      <c r="J16" s="9"/>
      <c r="K16" s="9">
        <f t="shared" si="1"/>
        <v>0</v>
      </c>
      <c r="L16" s="10"/>
      <c r="M16" s="10"/>
      <c r="N16" s="32"/>
      <c r="O16" s="9">
        <f t="shared" si="2"/>
        <v>277</v>
      </c>
      <c r="P16" s="9">
        <f t="shared" si="3"/>
        <v>113</v>
      </c>
      <c r="Q16" s="9">
        <f t="shared" si="4"/>
        <v>390</v>
      </c>
      <c r="R16" s="10">
        <f t="shared" si="5"/>
        <v>9</v>
      </c>
      <c r="S16" s="10"/>
      <c r="T16" s="21">
        <v>9</v>
      </c>
      <c r="U16" s="22"/>
      <c r="V16" s="57" t="s">
        <v>22</v>
      </c>
    </row>
    <row r="17" spans="1:22" ht="18" customHeight="1">
      <c r="A17" s="92" t="s">
        <v>657</v>
      </c>
      <c r="B17" s="93" t="s">
        <v>523</v>
      </c>
      <c r="C17" s="97">
        <v>290</v>
      </c>
      <c r="D17" s="97">
        <v>100</v>
      </c>
      <c r="E17" s="101">
        <f t="shared" si="0"/>
        <v>390</v>
      </c>
      <c r="F17" s="97">
        <v>9</v>
      </c>
      <c r="G17" s="102">
        <v>10</v>
      </c>
      <c r="H17" s="32"/>
      <c r="I17" s="9"/>
      <c r="J17" s="9"/>
      <c r="K17" s="9">
        <f t="shared" si="1"/>
        <v>0</v>
      </c>
      <c r="L17" s="10"/>
      <c r="M17" s="10"/>
      <c r="N17" s="32"/>
      <c r="O17" s="9">
        <f t="shared" si="2"/>
        <v>290</v>
      </c>
      <c r="P17" s="9">
        <f t="shared" si="3"/>
        <v>100</v>
      </c>
      <c r="Q17" s="9">
        <f t="shared" si="4"/>
        <v>390</v>
      </c>
      <c r="R17" s="10">
        <f t="shared" si="5"/>
        <v>9</v>
      </c>
      <c r="S17" s="10"/>
      <c r="T17" s="21">
        <v>10</v>
      </c>
      <c r="U17" s="22"/>
      <c r="V17" s="58" t="s">
        <v>24</v>
      </c>
    </row>
    <row r="18" spans="1:22" ht="18" customHeight="1">
      <c r="A18" s="91" t="s">
        <v>658</v>
      </c>
      <c r="B18" s="95" t="s">
        <v>517</v>
      </c>
      <c r="C18" s="99">
        <v>285</v>
      </c>
      <c r="D18" s="99">
        <v>99</v>
      </c>
      <c r="E18" s="9">
        <f t="shared" si="0"/>
        <v>384</v>
      </c>
      <c r="F18" s="99">
        <v>11</v>
      </c>
      <c r="G18" s="102">
        <v>11</v>
      </c>
      <c r="H18" s="32"/>
      <c r="I18" s="9"/>
      <c r="J18" s="9"/>
      <c r="K18" s="9">
        <f t="shared" si="1"/>
        <v>0</v>
      </c>
      <c r="L18" s="10"/>
      <c r="M18" s="10"/>
      <c r="N18" s="32"/>
      <c r="O18" s="9">
        <f t="shared" si="2"/>
        <v>285</v>
      </c>
      <c r="P18" s="9">
        <f t="shared" si="3"/>
        <v>99</v>
      </c>
      <c r="Q18" s="9">
        <f t="shared" si="4"/>
        <v>384</v>
      </c>
      <c r="R18" s="10">
        <f t="shared" si="5"/>
        <v>11</v>
      </c>
      <c r="S18" s="10"/>
      <c r="T18" s="21">
        <v>11</v>
      </c>
      <c r="U18" s="22"/>
      <c r="V18" s="2"/>
    </row>
    <row r="19" spans="1:22" ht="18" customHeight="1">
      <c r="A19" s="91" t="s">
        <v>659</v>
      </c>
      <c r="B19" s="95" t="s">
        <v>517</v>
      </c>
      <c r="C19" s="99">
        <v>276</v>
      </c>
      <c r="D19" s="99">
        <v>106</v>
      </c>
      <c r="E19" s="9">
        <f t="shared" si="0"/>
        <v>382</v>
      </c>
      <c r="F19" s="99">
        <v>7</v>
      </c>
      <c r="G19" s="102">
        <v>12</v>
      </c>
      <c r="H19" s="32"/>
      <c r="I19" s="9"/>
      <c r="J19" s="9"/>
      <c r="K19" s="9">
        <f t="shared" si="1"/>
        <v>0</v>
      </c>
      <c r="L19" s="10"/>
      <c r="M19" s="10"/>
      <c r="N19" s="32"/>
      <c r="O19" s="9">
        <f t="shared" si="2"/>
        <v>276</v>
      </c>
      <c r="P19" s="9">
        <f t="shared" si="3"/>
        <v>106</v>
      </c>
      <c r="Q19" s="9">
        <f t="shared" si="4"/>
        <v>382</v>
      </c>
      <c r="R19" s="10">
        <f t="shared" si="5"/>
        <v>7</v>
      </c>
      <c r="S19" s="10"/>
      <c r="T19" s="21">
        <v>12</v>
      </c>
      <c r="U19" s="22"/>
      <c r="V19" s="59" t="s">
        <v>23</v>
      </c>
    </row>
    <row r="20" spans="1:22" s="5" customFormat="1" ht="18" customHeight="1">
      <c r="A20" s="91" t="s">
        <v>660</v>
      </c>
      <c r="B20" s="95" t="s">
        <v>517</v>
      </c>
      <c r="C20" s="99">
        <v>272</v>
      </c>
      <c r="D20" s="99">
        <v>107</v>
      </c>
      <c r="E20" s="9">
        <f t="shared" si="0"/>
        <v>379</v>
      </c>
      <c r="F20" s="99">
        <v>9</v>
      </c>
      <c r="G20" s="102">
        <v>13</v>
      </c>
      <c r="H20" s="13"/>
      <c r="I20" s="9"/>
      <c r="J20" s="9"/>
      <c r="K20" s="9">
        <f t="shared" si="1"/>
        <v>0</v>
      </c>
      <c r="L20" s="10"/>
      <c r="M20" s="10"/>
      <c r="N20" s="32"/>
      <c r="O20" s="9">
        <f t="shared" si="2"/>
        <v>272</v>
      </c>
      <c r="P20" s="9">
        <f t="shared" si="3"/>
        <v>107</v>
      </c>
      <c r="Q20" s="9">
        <f t="shared" si="4"/>
        <v>379</v>
      </c>
      <c r="R20" s="10">
        <f t="shared" si="5"/>
        <v>9</v>
      </c>
      <c r="S20" s="10"/>
      <c r="T20" s="21">
        <v>13</v>
      </c>
      <c r="U20" s="22"/>
      <c r="V20" s="59"/>
    </row>
    <row r="21" spans="1:22" ht="18" customHeight="1">
      <c r="A21" s="91" t="s">
        <v>661</v>
      </c>
      <c r="B21" s="95" t="s">
        <v>662</v>
      </c>
      <c r="C21" s="99">
        <v>267</v>
      </c>
      <c r="D21" s="99">
        <v>108</v>
      </c>
      <c r="E21" s="9">
        <f t="shared" si="0"/>
        <v>375</v>
      </c>
      <c r="F21" s="99">
        <v>10</v>
      </c>
      <c r="G21" s="102">
        <v>14</v>
      </c>
      <c r="H21" s="32"/>
      <c r="I21" s="9"/>
      <c r="J21" s="9"/>
      <c r="K21" s="9">
        <f t="shared" si="1"/>
        <v>0</v>
      </c>
      <c r="L21" s="10"/>
      <c r="M21" s="10"/>
      <c r="N21" s="32"/>
      <c r="O21" s="9">
        <f t="shared" si="2"/>
        <v>267</v>
      </c>
      <c r="P21" s="9">
        <f t="shared" si="3"/>
        <v>108</v>
      </c>
      <c r="Q21" s="9">
        <f t="shared" si="4"/>
        <v>375</v>
      </c>
      <c r="R21" s="10">
        <f t="shared" si="5"/>
        <v>10</v>
      </c>
      <c r="S21" s="10"/>
      <c r="T21" s="21">
        <v>14</v>
      </c>
      <c r="U21" s="22"/>
      <c r="V21" s="60" t="s">
        <v>11</v>
      </c>
    </row>
    <row r="22" spans="1:22" ht="18" customHeight="1">
      <c r="A22" s="91" t="s">
        <v>663</v>
      </c>
      <c r="B22" s="95" t="s">
        <v>523</v>
      </c>
      <c r="C22" s="99">
        <v>273</v>
      </c>
      <c r="D22" s="99">
        <v>102</v>
      </c>
      <c r="E22" s="9">
        <f t="shared" si="0"/>
        <v>375</v>
      </c>
      <c r="F22" s="99">
        <v>13</v>
      </c>
      <c r="G22" s="102">
        <v>15</v>
      </c>
      <c r="H22" s="32"/>
      <c r="I22" s="9"/>
      <c r="J22" s="9"/>
      <c r="K22" s="9">
        <f t="shared" si="1"/>
        <v>0</v>
      </c>
      <c r="L22" s="10"/>
      <c r="M22" s="10"/>
      <c r="N22" s="32"/>
      <c r="O22" s="9">
        <f t="shared" si="2"/>
        <v>273</v>
      </c>
      <c r="P22" s="9">
        <f t="shared" si="3"/>
        <v>102</v>
      </c>
      <c r="Q22" s="9">
        <f t="shared" si="4"/>
        <v>375</v>
      </c>
      <c r="R22" s="10">
        <f t="shared" si="5"/>
        <v>13</v>
      </c>
      <c r="S22" s="10"/>
      <c r="T22" s="21">
        <v>15</v>
      </c>
      <c r="U22" s="24"/>
      <c r="V22" s="61" t="s">
        <v>25</v>
      </c>
    </row>
    <row r="23" spans="1:22" ht="18" customHeight="1">
      <c r="A23" s="91" t="s">
        <v>664</v>
      </c>
      <c r="B23" s="95" t="s">
        <v>530</v>
      </c>
      <c r="C23" s="99">
        <v>266</v>
      </c>
      <c r="D23" s="99">
        <v>108</v>
      </c>
      <c r="E23" s="9">
        <f t="shared" si="0"/>
        <v>374</v>
      </c>
      <c r="F23" s="99">
        <v>13</v>
      </c>
      <c r="G23" s="102">
        <v>16</v>
      </c>
      <c r="H23" s="32"/>
      <c r="I23" s="9"/>
      <c r="J23" s="9"/>
      <c r="K23" s="9">
        <f t="shared" si="1"/>
        <v>0</v>
      </c>
      <c r="L23" s="10"/>
      <c r="M23" s="10"/>
      <c r="N23" s="32"/>
      <c r="O23" s="9">
        <f t="shared" si="2"/>
        <v>266</v>
      </c>
      <c r="P23" s="9">
        <f t="shared" si="3"/>
        <v>108</v>
      </c>
      <c r="Q23" s="9">
        <f t="shared" si="4"/>
        <v>374</v>
      </c>
      <c r="R23" s="10">
        <f t="shared" si="5"/>
        <v>13</v>
      </c>
      <c r="S23" s="10"/>
      <c r="T23" s="21">
        <v>16</v>
      </c>
      <c r="U23" s="24"/>
      <c r="V23" s="2"/>
    </row>
    <row r="24" spans="1:22" ht="18" customHeight="1">
      <c r="A24" s="91" t="s">
        <v>665</v>
      </c>
      <c r="B24" s="95" t="s">
        <v>553</v>
      </c>
      <c r="C24" s="99">
        <v>251</v>
      </c>
      <c r="D24" s="99">
        <v>113</v>
      </c>
      <c r="E24" s="9">
        <f t="shared" si="0"/>
        <v>364</v>
      </c>
      <c r="F24" s="99">
        <v>8</v>
      </c>
      <c r="G24" s="102">
        <v>17</v>
      </c>
      <c r="H24" s="32"/>
      <c r="I24" s="9"/>
      <c r="J24" s="9"/>
      <c r="K24" s="9">
        <f t="shared" si="1"/>
        <v>0</v>
      </c>
      <c r="L24" s="10"/>
      <c r="M24" s="10"/>
      <c r="N24" s="32"/>
      <c r="O24" s="9">
        <f t="shared" si="2"/>
        <v>251</v>
      </c>
      <c r="P24" s="9">
        <f t="shared" si="3"/>
        <v>113</v>
      </c>
      <c r="Q24" s="9">
        <f t="shared" si="4"/>
        <v>364</v>
      </c>
      <c r="R24" s="10">
        <f t="shared" si="5"/>
        <v>8</v>
      </c>
      <c r="S24" s="10"/>
      <c r="T24" s="21">
        <v>17</v>
      </c>
      <c r="U24" s="24"/>
      <c r="V24" s="62" t="s">
        <v>12</v>
      </c>
    </row>
    <row r="25" spans="1:22" ht="18" customHeight="1">
      <c r="A25" s="91" t="s">
        <v>666</v>
      </c>
      <c r="B25" s="95" t="s">
        <v>504</v>
      </c>
      <c r="C25" s="99">
        <v>265</v>
      </c>
      <c r="D25" s="99">
        <v>93</v>
      </c>
      <c r="E25" s="9">
        <f t="shared" si="0"/>
        <v>358</v>
      </c>
      <c r="F25" s="99">
        <v>13</v>
      </c>
      <c r="G25" s="102">
        <v>18</v>
      </c>
      <c r="H25" s="32"/>
      <c r="I25" s="9"/>
      <c r="J25" s="9"/>
      <c r="K25" s="9">
        <f t="shared" si="1"/>
        <v>0</v>
      </c>
      <c r="L25" s="10"/>
      <c r="M25" s="10"/>
      <c r="N25" s="32"/>
      <c r="O25" s="9">
        <f t="shared" si="2"/>
        <v>265</v>
      </c>
      <c r="P25" s="9">
        <f t="shared" si="3"/>
        <v>93</v>
      </c>
      <c r="Q25" s="9">
        <f t="shared" si="4"/>
        <v>358</v>
      </c>
      <c r="R25" s="10">
        <f t="shared" si="5"/>
        <v>13</v>
      </c>
      <c r="S25" s="10"/>
      <c r="T25" s="21">
        <v>18</v>
      </c>
      <c r="U25" s="24"/>
      <c r="V25" s="62"/>
    </row>
    <row r="26" spans="1:22" ht="18" customHeight="1">
      <c r="A26" s="91" t="s">
        <v>667</v>
      </c>
      <c r="B26" s="95" t="s">
        <v>504</v>
      </c>
      <c r="C26" s="99">
        <v>268</v>
      </c>
      <c r="D26" s="99">
        <v>86</v>
      </c>
      <c r="E26" s="9">
        <f t="shared" si="0"/>
        <v>354</v>
      </c>
      <c r="F26" s="99">
        <v>20</v>
      </c>
      <c r="G26" s="102">
        <v>19</v>
      </c>
      <c r="H26" s="32"/>
      <c r="I26" s="9"/>
      <c r="J26" s="9"/>
      <c r="K26" s="9">
        <f t="shared" si="1"/>
        <v>0</v>
      </c>
      <c r="L26" s="10"/>
      <c r="M26" s="10"/>
      <c r="N26" s="32"/>
      <c r="O26" s="9">
        <f t="shared" si="2"/>
        <v>268</v>
      </c>
      <c r="P26" s="9">
        <f t="shared" si="3"/>
        <v>86</v>
      </c>
      <c r="Q26" s="9">
        <f t="shared" si="4"/>
        <v>354</v>
      </c>
      <c r="R26" s="10">
        <f t="shared" si="5"/>
        <v>20</v>
      </c>
      <c r="S26" s="10"/>
      <c r="T26" s="21">
        <v>19</v>
      </c>
      <c r="U26" s="24"/>
      <c r="V26" s="63" t="s">
        <v>11</v>
      </c>
    </row>
    <row r="27" spans="1:22" ht="18" customHeight="1">
      <c r="A27" s="91" t="s">
        <v>668</v>
      </c>
      <c r="B27" s="95" t="s">
        <v>517</v>
      </c>
      <c r="C27" s="99">
        <v>259</v>
      </c>
      <c r="D27" s="99">
        <v>84</v>
      </c>
      <c r="E27" s="9">
        <f t="shared" si="0"/>
        <v>343</v>
      </c>
      <c r="F27" s="99">
        <v>17</v>
      </c>
      <c r="G27" s="102">
        <v>20</v>
      </c>
      <c r="H27" s="32"/>
      <c r="I27" s="9"/>
      <c r="J27" s="9"/>
      <c r="K27" s="9">
        <f t="shared" si="1"/>
        <v>0</v>
      </c>
      <c r="L27" s="10"/>
      <c r="M27" s="10"/>
      <c r="N27" s="32"/>
      <c r="O27" s="9">
        <f t="shared" si="2"/>
        <v>259</v>
      </c>
      <c r="P27" s="9">
        <f t="shared" si="3"/>
        <v>84</v>
      </c>
      <c r="Q27" s="9">
        <f t="shared" si="4"/>
        <v>343</v>
      </c>
      <c r="R27" s="10">
        <f t="shared" si="5"/>
        <v>17</v>
      </c>
      <c r="S27" s="10"/>
      <c r="T27" s="21">
        <v>20</v>
      </c>
      <c r="U27" s="24"/>
      <c r="V27" s="64" t="s">
        <v>26</v>
      </c>
    </row>
    <row r="28" spans="1:22" ht="18" customHeight="1">
      <c r="A28" s="91" t="s">
        <v>669</v>
      </c>
      <c r="B28" s="95" t="s">
        <v>517</v>
      </c>
      <c r="C28" s="99">
        <v>232</v>
      </c>
      <c r="D28" s="99">
        <v>87</v>
      </c>
      <c r="E28" s="9">
        <f t="shared" si="0"/>
        <v>319</v>
      </c>
      <c r="F28" s="99">
        <v>22</v>
      </c>
      <c r="G28" s="102">
        <v>21</v>
      </c>
      <c r="H28" s="32"/>
      <c r="I28" s="9"/>
      <c r="J28" s="9"/>
      <c r="K28" s="9">
        <f t="shared" si="1"/>
        <v>0</v>
      </c>
      <c r="L28" s="10"/>
      <c r="M28" s="10"/>
      <c r="N28" s="32"/>
      <c r="O28" s="9">
        <f t="shared" si="2"/>
        <v>232</v>
      </c>
      <c r="P28" s="9">
        <f t="shared" si="3"/>
        <v>87</v>
      </c>
      <c r="Q28" s="9">
        <f t="shared" si="4"/>
        <v>319</v>
      </c>
      <c r="R28" s="10">
        <f t="shared" si="5"/>
        <v>22</v>
      </c>
      <c r="S28" s="10"/>
      <c r="T28" s="21">
        <v>21</v>
      </c>
      <c r="U28" s="24"/>
      <c r="V28" s="2"/>
    </row>
    <row r="29" spans="1:22" ht="18" customHeight="1">
      <c r="A29" s="7" t="s">
        <v>366</v>
      </c>
      <c r="B29" s="8" t="s">
        <v>367</v>
      </c>
      <c r="C29" s="9"/>
      <c r="D29" s="9"/>
      <c r="E29" s="9">
        <f t="shared" si="0"/>
        <v>0</v>
      </c>
      <c r="F29" s="10"/>
      <c r="G29" s="9"/>
      <c r="H29" s="32"/>
      <c r="I29" s="9"/>
      <c r="J29" s="9"/>
      <c r="K29" s="9">
        <f t="shared" si="1"/>
        <v>0</v>
      </c>
      <c r="L29" s="10"/>
      <c r="M29" s="10"/>
      <c r="N29" s="32"/>
      <c r="O29" s="9">
        <f t="shared" si="2"/>
        <v>0</v>
      </c>
      <c r="P29" s="9">
        <f t="shared" si="3"/>
        <v>0</v>
      </c>
      <c r="Q29" s="9">
        <f t="shared" si="4"/>
        <v>0</v>
      </c>
      <c r="R29" s="10">
        <f t="shared" si="5"/>
      </c>
      <c r="S29" s="10"/>
      <c r="T29" s="21">
        <v>22</v>
      </c>
      <c r="U29" s="24"/>
      <c r="V29" s="43"/>
    </row>
    <row r="30" spans="1:22" ht="18" customHeight="1">
      <c r="A30" s="7" t="s">
        <v>368</v>
      </c>
      <c r="B30" s="8" t="s">
        <v>369</v>
      </c>
      <c r="C30" s="9"/>
      <c r="D30" s="9"/>
      <c r="E30" s="9">
        <f t="shared" si="0"/>
        <v>0</v>
      </c>
      <c r="F30" s="10"/>
      <c r="G30" s="9"/>
      <c r="H30" s="32"/>
      <c r="I30" s="9"/>
      <c r="J30" s="9"/>
      <c r="K30" s="9">
        <f t="shared" si="1"/>
        <v>0</v>
      </c>
      <c r="L30" s="10"/>
      <c r="M30" s="10"/>
      <c r="N30" s="32"/>
      <c r="O30" s="9">
        <f t="shared" si="2"/>
        <v>0</v>
      </c>
      <c r="P30" s="9">
        <f t="shared" si="3"/>
        <v>0</v>
      </c>
      <c r="Q30" s="9">
        <f t="shared" si="4"/>
        <v>0</v>
      </c>
      <c r="R30" s="10">
        <f t="shared" si="5"/>
      </c>
      <c r="S30" s="10"/>
      <c r="T30" s="21">
        <v>23</v>
      </c>
      <c r="U30" s="24"/>
      <c r="V30" s="43"/>
    </row>
    <row r="31" spans="1:22" ht="18" customHeight="1">
      <c r="A31" s="7" t="s">
        <v>370</v>
      </c>
      <c r="B31" s="8" t="s">
        <v>371</v>
      </c>
      <c r="C31" s="9"/>
      <c r="D31" s="9"/>
      <c r="E31" s="9">
        <f t="shared" si="0"/>
        <v>0</v>
      </c>
      <c r="F31" s="10"/>
      <c r="G31" s="9"/>
      <c r="H31" s="32"/>
      <c r="I31" s="9"/>
      <c r="J31" s="9"/>
      <c r="K31" s="9">
        <f t="shared" si="1"/>
        <v>0</v>
      </c>
      <c r="L31" s="10"/>
      <c r="M31" s="10"/>
      <c r="N31" s="32"/>
      <c r="O31" s="9">
        <f t="shared" si="2"/>
        <v>0</v>
      </c>
      <c r="P31" s="9">
        <f t="shared" si="3"/>
        <v>0</v>
      </c>
      <c r="Q31" s="9">
        <f t="shared" si="4"/>
        <v>0</v>
      </c>
      <c r="R31" s="10">
        <f t="shared" si="5"/>
      </c>
      <c r="S31" s="10"/>
      <c r="T31" s="21">
        <v>24</v>
      </c>
      <c r="U31" s="24"/>
      <c r="V31" s="50"/>
    </row>
    <row r="32" spans="1:22" ht="18" customHeight="1">
      <c r="A32" s="7" t="s">
        <v>372</v>
      </c>
      <c r="B32" s="8" t="s">
        <v>373</v>
      </c>
      <c r="C32" s="9"/>
      <c r="D32" s="9"/>
      <c r="E32" s="9">
        <f t="shared" si="0"/>
        <v>0</v>
      </c>
      <c r="F32" s="10"/>
      <c r="G32" s="9"/>
      <c r="H32" s="32"/>
      <c r="I32" s="9"/>
      <c r="J32" s="9"/>
      <c r="K32" s="9">
        <f t="shared" si="1"/>
        <v>0</v>
      </c>
      <c r="L32" s="10"/>
      <c r="M32" s="10"/>
      <c r="N32" s="32"/>
      <c r="O32" s="9">
        <f t="shared" si="2"/>
        <v>0</v>
      </c>
      <c r="P32" s="9">
        <f t="shared" si="3"/>
        <v>0</v>
      </c>
      <c r="Q32" s="9">
        <f t="shared" si="4"/>
        <v>0</v>
      </c>
      <c r="R32" s="10">
        <f t="shared" si="5"/>
      </c>
      <c r="S32" s="10"/>
      <c r="T32" s="21">
        <v>25</v>
      </c>
      <c r="U32" s="22"/>
      <c r="V32" s="47"/>
    </row>
    <row r="33" spans="1:22" ht="18" customHeight="1">
      <c r="A33" s="7" t="s">
        <v>374</v>
      </c>
      <c r="B33" s="8" t="s">
        <v>375</v>
      </c>
      <c r="C33" s="9"/>
      <c r="D33" s="9"/>
      <c r="E33" s="9">
        <f t="shared" si="0"/>
        <v>0</v>
      </c>
      <c r="F33" s="10"/>
      <c r="G33" s="9"/>
      <c r="H33" s="32"/>
      <c r="I33" s="9"/>
      <c r="J33" s="9"/>
      <c r="K33" s="9">
        <f t="shared" si="1"/>
        <v>0</v>
      </c>
      <c r="L33" s="10"/>
      <c r="M33" s="10"/>
      <c r="N33" s="32"/>
      <c r="O33" s="9">
        <f t="shared" si="2"/>
        <v>0</v>
      </c>
      <c r="P33" s="9">
        <f t="shared" si="3"/>
        <v>0</v>
      </c>
      <c r="Q33" s="9">
        <f t="shared" si="4"/>
        <v>0</v>
      </c>
      <c r="R33" s="10">
        <f t="shared" si="5"/>
      </c>
      <c r="S33" s="10"/>
      <c r="T33" s="21">
        <v>26</v>
      </c>
      <c r="U33" s="22"/>
      <c r="V33" s="47"/>
    </row>
    <row r="34" spans="1:22" ht="18" customHeight="1">
      <c r="A34" s="7" t="s">
        <v>376</v>
      </c>
      <c r="B34" s="8" t="s">
        <v>377</v>
      </c>
      <c r="C34" s="9"/>
      <c r="D34" s="9"/>
      <c r="E34" s="9">
        <f t="shared" si="0"/>
        <v>0</v>
      </c>
      <c r="F34" s="10"/>
      <c r="G34" s="9"/>
      <c r="H34" s="32"/>
      <c r="I34" s="9"/>
      <c r="J34" s="9"/>
      <c r="K34" s="9">
        <f t="shared" si="1"/>
        <v>0</v>
      </c>
      <c r="L34" s="10"/>
      <c r="M34" s="10"/>
      <c r="N34" s="32"/>
      <c r="O34" s="9">
        <f t="shared" si="2"/>
        <v>0</v>
      </c>
      <c r="P34" s="9">
        <f t="shared" si="3"/>
        <v>0</v>
      </c>
      <c r="Q34" s="9">
        <f t="shared" si="4"/>
        <v>0</v>
      </c>
      <c r="R34" s="10">
        <f t="shared" si="5"/>
      </c>
      <c r="S34" s="10"/>
      <c r="T34" s="21">
        <v>27</v>
      </c>
      <c r="U34" s="22"/>
      <c r="V34" s="47"/>
    </row>
    <row r="35" spans="1:22" ht="18" customHeight="1">
      <c r="A35" s="7" t="s">
        <v>378</v>
      </c>
      <c r="B35" s="8" t="s">
        <v>379</v>
      </c>
      <c r="C35" s="9"/>
      <c r="D35" s="9"/>
      <c r="E35" s="9">
        <f t="shared" si="0"/>
        <v>0</v>
      </c>
      <c r="F35" s="10"/>
      <c r="G35" s="9"/>
      <c r="H35" s="32"/>
      <c r="I35" s="9"/>
      <c r="J35" s="9"/>
      <c r="K35" s="9">
        <f t="shared" si="1"/>
        <v>0</v>
      </c>
      <c r="L35" s="10"/>
      <c r="M35" s="10"/>
      <c r="N35" s="32"/>
      <c r="O35" s="9">
        <f t="shared" si="2"/>
        <v>0</v>
      </c>
      <c r="P35" s="9">
        <f t="shared" si="3"/>
        <v>0</v>
      </c>
      <c r="Q35" s="9">
        <f t="shared" si="4"/>
        <v>0</v>
      </c>
      <c r="R35" s="10">
        <f t="shared" si="5"/>
      </c>
      <c r="S35" s="10"/>
      <c r="T35" s="21">
        <v>28</v>
      </c>
      <c r="U35" s="22"/>
      <c r="V35" s="47"/>
    </row>
    <row r="36" spans="1:22" ht="18" customHeight="1">
      <c r="A36" s="7" t="s">
        <v>380</v>
      </c>
      <c r="B36" s="8" t="s">
        <v>381</v>
      </c>
      <c r="C36" s="9"/>
      <c r="D36" s="9"/>
      <c r="E36" s="9">
        <f t="shared" si="0"/>
        <v>0</v>
      </c>
      <c r="F36" s="10"/>
      <c r="G36" s="9"/>
      <c r="H36" s="32"/>
      <c r="I36" s="9"/>
      <c r="J36" s="9"/>
      <c r="K36" s="9">
        <f t="shared" si="1"/>
        <v>0</v>
      </c>
      <c r="L36" s="10"/>
      <c r="M36" s="10"/>
      <c r="N36" s="32"/>
      <c r="O36" s="9">
        <f t="shared" si="2"/>
        <v>0</v>
      </c>
      <c r="P36" s="9">
        <f t="shared" si="3"/>
        <v>0</v>
      </c>
      <c r="Q36" s="9">
        <f t="shared" si="4"/>
        <v>0</v>
      </c>
      <c r="R36" s="10">
        <f t="shared" si="5"/>
      </c>
      <c r="S36" s="10"/>
      <c r="T36" s="21">
        <v>29</v>
      </c>
      <c r="U36" s="22"/>
      <c r="V36" s="47"/>
    </row>
    <row r="37" spans="1:22" ht="18" customHeight="1">
      <c r="A37" s="7" t="s">
        <v>382</v>
      </c>
      <c r="B37" s="8" t="s">
        <v>383</v>
      </c>
      <c r="C37" s="9"/>
      <c r="D37" s="9"/>
      <c r="E37" s="9">
        <f t="shared" si="0"/>
        <v>0</v>
      </c>
      <c r="F37" s="10"/>
      <c r="G37" s="9"/>
      <c r="H37" s="32"/>
      <c r="I37" s="9"/>
      <c r="J37" s="9"/>
      <c r="K37" s="9">
        <f t="shared" si="1"/>
        <v>0</v>
      </c>
      <c r="L37" s="10"/>
      <c r="M37" s="10"/>
      <c r="N37" s="32"/>
      <c r="O37" s="9">
        <f t="shared" si="2"/>
        <v>0</v>
      </c>
      <c r="P37" s="9">
        <f t="shared" si="3"/>
        <v>0</v>
      </c>
      <c r="Q37" s="9">
        <f t="shared" si="4"/>
        <v>0</v>
      </c>
      <c r="R37" s="10">
        <f t="shared" si="5"/>
      </c>
      <c r="S37" s="10"/>
      <c r="T37" s="21">
        <v>30</v>
      </c>
      <c r="U37" s="22"/>
      <c r="V37" s="47"/>
    </row>
    <row r="38" spans="1:22" ht="18" customHeight="1">
      <c r="A38" s="7" t="s">
        <v>384</v>
      </c>
      <c r="B38" s="8" t="s">
        <v>385</v>
      </c>
      <c r="C38" s="9"/>
      <c r="D38" s="9"/>
      <c r="E38" s="9">
        <f t="shared" si="0"/>
        <v>0</v>
      </c>
      <c r="F38" s="10"/>
      <c r="G38" s="9"/>
      <c r="H38" s="32"/>
      <c r="I38" s="9"/>
      <c r="J38" s="9"/>
      <c r="K38" s="9">
        <f t="shared" si="1"/>
        <v>0</v>
      </c>
      <c r="L38" s="10"/>
      <c r="M38" s="10"/>
      <c r="N38" s="32"/>
      <c r="O38" s="9">
        <f t="shared" si="2"/>
        <v>0</v>
      </c>
      <c r="P38" s="9">
        <f t="shared" si="3"/>
        <v>0</v>
      </c>
      <c r="Q38" s="9">
        <f t="shared" si="4"/>
        <v>0</v>
      </c>
      <c r="R38" s="10">
        <f t="shared" si="5"/>
      </c>
      <c r="S38" s="10"/>
      <c r="T38" s="21">
        <v>31</v>
      </c>
      <c r="U38" s="22"/>
      <c r="V38" s="47"/>
    </row>
    <row r="39" spans="1:22" ht="18" customHeight="1">
      <c r="A39" s="7" t="s">
        <v>386</v>
      </c>
      <c r="B39" s="8" t="s">
        <v>387</v>
      </c>
      <c r="C39" s="9"/>
      <c r="D39" s="9"/>
      <c r="E39" s="9">
        <f t="shared" si="0"/>
        <v>0</v>
      </c>
      <c r="F39" s="10"/>
      <c r="G39" s="9"/>
      <c r="H39" s="32"/>
      <c r="I39" s="9"/>
      <c r="J39" s="9"/>
      <c r="K39" s="9">
        <f t="shared" si="1"/>
        <v>0</v>
      </c>
      <c r="L39" s="10"/>
      <c r="M39" s="10"/>
      <c r="N39" s="32"/>
      <c r="O39" s="9">
        <f t="shared" si="2"/>
        <v>0</v>
      </c>
      <c r="P39" s="9">
        <f t="shared" si="3"/>
        <v>0</v>
      </c>
      <c r="Q39" s="9">
        <f t="shared" si="4"/>
        <v>0</v>
      </c>
      <c r="R39" s="10">
        <f t="shared" si="5"/>
      </c>
      <c r="S39" s="10"/>
      <c r="T39" s="21">
        <v>32</v>
      </c>
      <c r="U39" s="22"/>
      <c r="V39" s="47"/>
    </row>
    <row r="40" spans="1:22" ht="18" customHeight="1">
      <c r="A40" s="7" t="s">
        <v>388</v>
      </c>
      <c r="B40" s="8" t="s">
        <v>389</v>
      </c>
      <c r="C40" s="9"/>
      <c r="D40" s="9"/>
      <c r="E40" s="9">
        <f t="shared" si="0"/>
        <v>0</v>
      </c>
      <c r="F40" s="10"/>
      <c r="G40" s="9"/>
      <c r="H40" s="32"/>
      <c r="I40" s="9"/>
      <c r="J40" s="9"/>
      <c r="K40" s="9">
        <f t="shared" si="1"/>
        <v>0</v>
      </c>
      <c r="L40" s="10"/>
      <c r="M40" s="10"/>
      <c r="N40" s="32"/>
      <c r="O40" s="9">
        <f t="shared" si="2"/>
        <v>0</v>
      </c>
      <c r="P40" s="9">
        <f t="shared" si="3"/>
        <v>0</v>
      </c>
      <c r="Q40" s="9">
        <f t="shared" si="4"/>
        <v>0</v>
      </c>
      <c r="R40" s="10">
        <f t="shared" si="5"/>
      </c>
      <c r="S40" s="10"/>
      <c r="T40" s="21">
        <v>33</v>
      </c>
      <c r="U40" s="22"/>
      <c r="V40" s="47"/>
    </row>
    <row r="41" spans="1:22" ht="18" customHeight="1">
      <c r="A41" s="7" t="s">
        <v>390</v>
      </c>
      <c r="B41" s="8" t="s">
        <v>391</v>
      </c>
      <c r="C41" s="9"/>
      <c r="D41" s="9"/>
      <c r="E41" s="9">
        <f t="shared" si="0"/>
        <v>0</v>
      </c>
      <c r="F41" s="10"/>
      <c r="G41" s="9"/>
      <c r="H41" s="32"/>
      <c r="I41" s="9"/>
      <c r="J41" s="9"/>
      <c r="K41" s="9">
        <f t="shared" si="1"/>
        <v>0</v>
      </c>
      <c r="L41" s="10"/>
      <c r="M41" s="10"/>
      <c r="N41" s="32"/>
      <c r="O41" s="9">
        <f t="shared" si="2"/>
        <v>0</v>
      </c>
      <c r="P41" s="9">
        <f t="shared" si="3"/>
        <v>0</v>
      </c>
      <c r="Q41" s="9">
        <f t="shared" si="4"/>
        <v>0</v>
      </c>
      <c r="R41" s="10">
        <f t="shared" si="5"/>
      </c>
      <c r="S41" s="10"/>
      <c r="T41" s="21">
        <v>34</v>
      </c>
      <c r="U41" s="22"/>
      <c r="V41" s="47"/>
    </row>
    <row r="42" spans="1:22" ht="18" customHeight="1">
      <c r="A42" s="7" t="s">
        <v>392</v>
      </c>
      <c r="B42" s="8" t="s">
        <v>393</v>
      </c>
      <c r="C42" s="9"/>
      <c r="D42" s="9"/>
      <c r="E42" s="9">
        <f t="shared" si="0"/>
        <v>0</v>
      </c>
      <c r="F42" s="10"/>
      <c r="G42" s="9"/>
      <c r="H42" s="32"/>
      <c r="I42" s="9"/>
      <c r="J42" s="9"/>
      <c r="K42" s="9">
        <f t="shared" si="1"/>
        <v>0</v>
      </c>
      <c r="L42" s="10"/>
      <c r="M42" s="10"/>
      <c r="N42" s="32"/>
      <c r="O42" s="9">
        <f t="shared" si="2"/>
        <v>0</v>
      </c>
      <c r="P42" s="9">
        <f t="shared" si="3"/>
        <v>0</v>
      </c>
      <c r="Q42" s="9">
        <f t="shared" si="4"/>
        <v>0</v>
      </c>
      <c r="R42" s="10">
        <f t="shared" si="5"/>
      </c>
      <c r="S42" s="10"/>
      <c r="T42" s="21">
        <v>35</v>
      </c>
      <c r="U42" s="22"/>
      <c r="V42" s="47"/>
    </row>
    <row r="43" spans="1:22" ht="18" customHeight="1">
      <c r="A43" s="7" t="s">
        <v>394</v>
      </c>
      <c r="B43" s="8" t="s">
        <v>395</v>
      </c>
      <c r="C43" s="9"/>
      <c r="D43" s="9"/>
      <c r="E43" s="9">
        <f t="shared" si="0"/>
        <v>0</v>
      </c>
      <c r="F43" s="10"/>
      <c r="G43" s="9"/>
      <c r="H43" s="32"/>
      <c r="I43" s="9"/>
      <c r="J43" s="9"/>
      <c r="K43" s="9">
        <f t="shared" si="1"/>
        <v>0</v>
      </c>
      <c r="L43" s="10"/>
      <c r="M43" s="10"/>
      <c r="N43" s="32"/>
      <c r="O43" s="9">
        <f t="shared" si="2"/>
        <v>0</v>
      </c>
      <c r="P43" s="9">
        <f t="shared" si="3"/>
        <v>0</v>
      </c>
      <c r="Q43" s="9">
        <f t="shared" si="4"/>
        <v>0</v>
      </c>
      <c r="R43" s="10">
        <f t="shared" si="5"/>
      </c>
      <c r="S43" s="10"/>
      <c r="T43" s="21">
        <v>36</v>
      </c>
      <c r="U43" s="22"/>
      <c r="V43" s="47"/>
    </row>
    <row r="44" spans="1:22" ht="18" customHeight="1">
      <c r="A44" s="7" t="s">
        <v>396</v>
      </c>
      <c r="B44" s="8" t="s">
        <v>397</v>
      </c>
      <c r="C44" s="9"/>
      <c r="D44" s="9"/>
      <c r="E44" s="9">
        <f t="shared" si="0"/>
        <v>0</v>
      </c>
      <c r="F44" s="10"/>
      <c r="G44" s="9"/>
      <c r="H44" s="32"/>
      <c r="I44" s="9"/>
      <c r="J44" s="9"/>
      <c r="K44" s="9">
        <f t="shared" si="1"/>
        <v>0</v>
      </c>
      <c r="L44" s="10"/>
      <c r="M44" s="10"/>
      <c r="N44" s="32"/>
      <c r="O44" s="9">
        <f t="shared" si="2"/>
        <v>0</v>
      </c>
      <c r="P44" s="9">
        <f t="shared" si="3"/>
        <v>0</v>
      </c>
      <c r="Q44" s="9">
        <f t="shared" si="4"/>
        <v>0</v>
      </c>
      <c r="R44" s="10">
        <f t="shared" si="5"/>
      </c>
      <c r="S44" s="10"/>
      <c r="T44" s="21">
        <v>37</v>
      </c>
      <c r="U44" s="22"/>
      <c r="V44" s="47"/>
    </row>
    <row r="45" spans="1:22" ht="18" customHeight="1">
      <c r="A45" s="7" t="s">
        <v>398</v>
      </c>
      <c r="B45" s="8" t="s">
        <v>399</v>
      </c>
      <c r="C45" s="9"/>
      <c r="D45" s="9"/>
      <c r="E45" s="9">
        <f t="shared" si="0"/>
        <v>0</v>
      </c>
      <c r="F45" s="10"/>
      <c r="G45" s="9"/>
      <c r="H45" s="32"/>
      <c r="I45" s="9"/>
      <c r="J45" s="9"/>
      <c r="K45" s="9">
        <f t="shared" si="1"/>
        <v>0</v>
      </c>
      <c r="L45" s="10"/>
      <c r="M45" s="10"/>
      <c r="N45" s="32"/>
      <c r="O45" s="9">
        <f t="shared" si="2"/>
        <v>0</v>
      </c>
      <c r="P45" s="9">
        <f t="shared" si="3"/>
        <v>0</v>
      </c>
      <c r="Q45" s="9">
        <f t="shared" si="4"/>
        <v>0</v>
      </c>
      <c r="R45" s="10">
        <f t="shared" si="5"/>
      </c>
      <c r="S45" s="10"/>
      <c r="T45" s="21">
        <v>38</v>
      </c>
      <c r="U45" s="22"/>
      <c r="V45" s="47"/>
    </row>
    <row r="46" spans="1:22" ht="18" customHeight="1">
      <c r="A46" s="7" t="s">
        <v>400</v>
      </c>
      <c r="B46" s="8" t="s">
        <v>401</v>
      </c>
      <c r="C46" s="9"/>
      <c r="D46" s="9"/>
      <c r="E46" s="9">
        <f t="shared" si="0"/>
        <v>0</v>
      </c>
      <c r="F46" s="10"/>
      <c r="G46" s="9"/>
      <c r="H46" s="32"/>
      <c r="I46" s="9"/>
      <c r="J46" s="9"/>
      <c r="K46" s="9">
        <f t="shared" si="1"/>
        <v>0</v>
      </c>
      <c r="L46" s="10"/>
      <c r="M46" s="10"/>
      <c r="N46" s="32"/>
      <c r="O46" s="9">
        <f t="shared" si="2"/>
        <v>0</v>
      </c>
      <c r="P46" s="9">
        <f t="shared" si="3"/>
        <v>0</v>
      </c>
      <c r="Q46" s="9">
        <f t="shared" si="4"/>
        <v>0</v>
      </c>
      <c r="R46" s="10">
        <f t="shared" si="5"/>
      </c>
      <c r="S46" s="10"/>
      <c r="T46" s="21">
        <v>39</v>
      </c>
      <c r="U46" s="22"/>
      <c r="V46" s="47"/>
    </row>
    <row r="47" spans="1:22" ht="18" customHeight="1">
      <c r="A47" s="7" t="s">
        <v>402</v>
      </c>
      <c r="B47" s="8" t="s">
        <v>403</v>
      </c>
      <c r="C47" s="9"/>
      <c r="D47" s="9"/>
      <c r="E47" s="9">
        <f t="shared" si="0"/>
        <v>0</v>
      </c>
      <c r="F47" s="10"/>
      <c r="G47" s="9"/>
      <c r="H47" s="32"/>
      <c r="I47" s="9"/>
      <c r="J47" s="9"/>
      <c r="K47" s="9">
        <f t="shared" si="1"/>
        <v>0</v>
      </c>
      <c r="L47" s="10"/>
      <c r="M47" s="10"/>
      <c r="N47" s="32"/>
      <c r="O47" s="9">
        <f t="shared" si="2"/>
        <v>0</v>
      </c>
      <c r="P47" s="9">
        <f t="shared" si="3"/>
        <v>0</v>
      </c>
      <c r="Q47" s="9">
        <f t="shared" si="4"/>
        <v>0</v>
      </c>
      <c r="R47" s="10">
        <f t="shared" si="5"/>
      </c>
      <c r="S47" s="10"/>
      <c r="T47" s="21">
        <v>40</v>
      </c>
      <c r="U47" s="22"/>
      <c r="V47" s="47"/>
    </row>
    <row r="48" spans="1:22" ht="18" customHeight="1">
      <c r="A48" s="7" t="s">
        <v>404</v>
      </c>
      <c r="B48" s="8" t="s">
        <v>405</v>
      </c>
      <c r="C48" s="9"/>
      <c r="D48" s="9"/>
      <c r="E48" s="9">
        <f t="shared" si="0"/>
        <v>0</v>
      </c>
      <c r="F48" s="10"/>
      <c r="G48" s="9"/>
      <c r="H48" s="32"/>
      <c r="I48" s="9"/>
      <c r="J48" s="9"/>
      <c r="K48" s="9">
        <f t="shared" si="1"/>
        <v>0</v>
      </c>
      <c r="L48" s="10"/>
      <c r="M48" s="10"/>
      <c r="N48" s="32"/>
      <c r="O48" s="9">
        <f t="shared" si="2"/>
        <v>0</v>
      </c>
      <c r="P48" s="9">
        <f t="shared" si="3"/>
        <v>0</v>
      </c>
      <c r="Q48" s="9">
        <f t="shared" si="4"/>
        <v>0</v>
      </c>
      <c r="R48" s="10">
        <f t="shared" si="5"/>
      </c>
      <c r="S48" s="10"/>
      <c r="T48" s="21">
        <v>41</v>
      </c>
      <c r="U48" s="22"/>
      <c r="V48" s="47"/>
    </row>
    <row r="49" spans="1:22" ht="18" customHeight="1">
      <c r="A49" s="7" t="s">
        <v>406</v>
      </c>
      <c r="B49" s="8" t="s">
        <v>407</v>
      </c>
      <c r="C49" s="9"/>
      <c r="D49" s="9"/>
      <c r="E49" s="9">
        <f t="shared" si="0"/>
        <v>0</v>
      </c>
      <c r="F49" s="10"/>
      <c r="G49" s="9"/>
      <c r="H49" s="32"/>
      <c r="I49" s="9"/>
      <c r="J49" s="9"/>
      <c r="K49" s="9">
        <f t="shared" si="1"/>
        <v>0</v>
      </c>
      <c r="L49" s="10"/>
      <c r="M49" s="10"/>
      <c r="N49" s="32"/>
      <c r="O49" s="9">
        <f t="shared" si="2"/>
        <v>0</v>
      </c>
      <c r="P49" s="9">
        <f t="shared" si="3"/>
        <v>0</v>
      </c>
      <c r="Q49" s="9">
        <f t="shared" si="4"/>
        <v>0</v>
      </c>
      <c r="R49" s="10">
        <f t="shared" si="5"/>
      </c>
      <c r="S49" s="10"/>
      <c r="T49" s="21">
        <v>42</v>
      </c>
      <c r="U49" s="22"/>
      <c r="V49" s="47"/>
    </row>
    <row r="50" spans="1:22" ht="18" customHeight="1">
      <c r="A50" s="7" t="s">
        <v>408</v>
      </c>
      <c r="B50" s="8" t="s">
        <v>409</v>
      </c>
      <c r="C50" s="9"/>
      <c r="D50" s="9"/>
      <c r="E50" s="9">
        <f t="shared" si="0"/>
        <v>0</v>
      </c>
      <c r="F50" s="10"/>
      <c r="G50" s="9"/>
      <c r="H50" s="32"/>
      <c r="I50" s="9"/>
      <c r="J50" s="9"/>
      <c r="K50" s="9">
        <f t="shared" si="1"/>
        <v>0</v>
      </c>
      <c r="L50" s="10"/>
      <c r="M50" s="10"/>
      <c r="N50" s="32"/>
      <c r="O50" s="9">
        <f t="shared" si="2"/>
        <v>0</v>
      </c>
      <c r="P50" s="9">
        <f t="shared" si="3"/>
        <v>0</v>
      </c>
      <c r="Q50" s="9">
        <f t="shared" si="4"/>
        <v>0</v>
      </c>
      <c r="R50" s="10">
        <f t="shared" si="5"/>
      </c>
      <c r="S50" s="10"/>
      <c r="T50" s="21">
        <v>43</v>
      </c>
      <c r="U50" s="22"/>
      <c r="V50" s="47"/>
    </row>
    <row r="51" spans="1:22" ht="18" customHeight="1">
      <c r="A51" s="7" t="s">
        <v>410</v>
      </c>
      <c r="B51" s="8" t="s">
        <v>411</v>
      </c>
      <c r="C51" s="9"/>
      <c r="D51" s="9"/>
      <c r="E51" s="9">
        <f t="shared" si="0"/>
        <v>0</v>
      </c>
      <c r="F51" s="10"/>
      <c r="G51" s="9"/>
      <c r="H51" s="32"/>
      <c r="I51" s="9"/>
      <c r="J51" s="9"/>
      <c r="K51" s="9">
        <f t="shared" si="1"/>
        <v>0</v>
      </c>
      <c r="L51" s="10"/>
      <c r="M51" s="10"/>
      <c r="N51" s="32"/>
      <c r="O51" s="9">
        <f t="shared" si="2"/>
        <v>0</v>
      </c>
      <c r="P51" s="9">
        <f t="shared" si="3"/>
        <v>0</v>
      </c>
      <c r="Q51" s="9">
        <f t="shared" si="4"/>
        <v>0</v>
      </c>
      <c r="R51" s="10">
        <f t="shared" si="5"/>
      </c>
      <c r="S51" s="10"/>
      <c r="T51" s="21">
        <v>44</v>
      </c>
      <c r="U51" s="22"/>
      <c r="V51" s="47"/>
    </row>
    <row r="52" spans="1:22" ht="18" customHeight="1">
      <c r="A52" s="7" t="s">
        <v>412</v>
      </c>
      <c r="B52" s="8" t="s">
        <v>413</v>
      </c>
      <c r="C52" s="9"/>
      <c r="D52" s="9"/>
      <c r="E52" s="9">
        <f t="shared" si="0"/>
        <v>0</v>
      </c>
      <c r="F52" s="10"/>
      <c r="G52" s="9"/>
      <c r="H52" s="32"/>
      <c r="I52" s="9"/>
      <c r="J52" s="9"/>
      <c r="K52" s="9">
        <f t="shared" si="1"/>
        <v>0</v>
      </c>
      <c r="L52" s="10"/>
      <c r="M52" s="10"/>
      <c r="N52" s="32"/>
      <c r="O52" s="9">
        <f t="shared" si="2"/>
        <v>0</v>
      </c>
      <c r="P52" s="9">
        <f t="shared" si="3"/>
        <v>0</v>
      </c>
      <c r="Q52" s="9">
        <f t="shared" si="4"/>
        <v>0</v>
      </c>
      <c r="R52" s="10">
        <f t="shared" si="5"/>
      </c>
      <c r="S52" s="10"/>
      <c r="T52" s="21">
        <v>45</v>
      </c>
      <c r="U52" s="22"/>
      <c r="V52" s="47"/>
    </row>
    <row r="53" spans="1:22" ht="18" customHeight="1">
      <c r="A53" s="7" t="s">
        <v>414</v>
      </c>
      <c r="B53" s="8" t="s">
        <v>415</v>
      </c>
      <c r="C53" s="9"/>
      <c r="D53" s="9"/>
      <c r="E53" s="9">
        <f t="shared" si="0"/>
        <v>0</v>
      </c>
      <c r="F53" s="10"/>
      <c r="G53" s="9"/>
      <c r="H53" s="32"/>
      <c r="I53" s="9"/>
      <c r="J53" s="9"/>
      <c r="K53" s="9">
        <f t="shared" si="1"/>
        <v>0</v>
      </c>
      <c r="L53" s="10"/>
      <c r="M53" s="10"/>
      <c r="N53" s="32"/>
      <c r="O53" s="9">
        <f t="shared" si="2"/>
        <v>0</v>
      </c>
      <c r="P53" s="9">
        <f t="shared" si="3"/>
        <v>0</v>
      </c>
      <c r="Q53" s="9">
        <f t="shared" si="4"/>
        <v>0</v>
      </c>
      <c r="R53" s="10">
        <f t="shared" si="5"/>
      </c>
      <c r="S53" s="10"/>
      <c r="T53" s="21">
        <v>46</v>
      </c>
      <c r="U53" s="22"/>
      <c r="V53" s="47"/>
    </row>
    <row r="54" spans="1:22" ht="18" customHeight="1">
      <c r="A54" s="7" t="s">
        <v>416</v>
      </c>
      <c r="B54" s="8" t="s">
        <v>417</v>
      </c>
      <c r="C54" s="9"/>
      <c r="D54" s="9"/>
      <c r="E54" s="9">
        <f t="shared" si="0"/>
        <v>0</v>
      </c>
      <c r="F54" s="10"/>
      <c r="G54" s="9"/>
      <c r="H54" s="32"/>
      <c r="I54" s="9"/>
      <c r="J54" s="9"/>
      <c r="K54" s="9">
        <f t="shared" si="1"/>
        <v>0</v>
      </c>
      <c r="L54" s="10"/>
      <c r="M54" s="10"/>
      <c r="N54" s="32"/>
      <c r="O54" s="9">
        <f t="shared" si="2"/>
        <v>0</v>
      </c>
      <c r="P54" s="9">
        <f t="shared" si="3"/>
        <v>0</v>
      </c>
      <c r="Q54" s="9">
        <f t="shared" si="4"/>
        <v>0</v>
      </c>
      <c r="R54" s="10">
        <f t="shared" si="5"/>
      </c>
      <c r="S54" s="10"/>
      <c r="T54" s="21">
        <v>47</v>
      </c>
      <c r="U54" s="22"/>
      <c r="V54" s="47"/>
    </row>
    <row r="55" spans="1:22" ht="18" customHeight="1">
      <c r="A55" s="7" t="s">
        <v>418</v>
      </c>
      <c r="B55" s="8" t="s">
        <v>419</v>
      </c>
      <c r="C55" s="9"/>
      <c r="D55" s="9"/>
      <c r="E55" s="9">
        <f t="shared" si="0"/>
        <v>0</v>
      </c>
      <c r="F55" s="10"/>
      <c r="G55" s="9"/>
      <c r="H55" s="32"/>
      <c r="I55" s="9"/>
      <c r="J55" s="9"/>
      <c r="K55" s="9">
        <f t="shared" si="1"/>
        <v>0</v>
      </c>
      <c r="L55" s="10"/>
      <c r="M55" s="10"/>
      <c r="N55" s="32"/>
      <c r="O55" s="9">
        <f t="shared" si="2"/>
        <v>0</v>
      </c>
      <c r="P55" s="9">
        <f t="shared" si="3"/>
        <v>0</v>
      </c>
      <c r="Q55" s="9">
        <f t="shared" si="4"/>
        <v>0</v>
      </c>
      <c r="R55" s="10">
        <f t="shared" si="5"/>
      </c>
      <c r="S55" s="10"/>
      <c r="T55" s="21">
        <v>48</v>
      </c>
      <c r="U55" s="22"/>
      <c r="V55" s="47"/>
    </row>
    <row r="56" spans="1:22" s="1" customFormat="1" ht="18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35"/>
      <c r="U56" s="36"/>
      <c r="V56" s="48"/>
    </row>
    <row r="57" spans="1:22" s="32" customFormat="1" ht="18" customHeight="1">
      <c r="A57" s="32" t="s">
        <v>18</v>
      </c>
      <c r="B57" s="125" t="str">
        <f>STD!$C$10</f>
        <v>Dachwig</v>
      </c>
      <c r="C57" s="125"/>
      <c r="D57" s="34"/>
      <c r="E57" s="125" t="s">
        <v>16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35"/>
      <c r="U57" s="36"/>
      <c r="V57" s="47"/>
    </row>
    <row r="58" spans="1:22" s="32" customFormat="1" ht="15.75" customHeight="1">
      <c r="A58" s="34" t="s">
        <v>19</v>
      </c>
      <c r="B58" s="118" t="str">
        <f>STD!$F$10</f>
        <v>Vieselbach</v>
      </c>
      <c r="C58" s="118"/>
      <c r="D58" s="34"/>
      <c r="E58" s="116" t="s">
        <v>39</v>
      </c>
      <c r="F58" s="116"/>
      <c r="G58" s="68">
        <v>1</v>
      </c>
      <c r="H58" s="34" t="s">
        <v>40</v>
      </c>
      <c r="I58" s="69">
        <f>STD!$E$10</f>
        <v>10</v>
      </c>
      <c r="J58" s="117" t="s">
        <v>41</v>
      </c>
      <c r="K58" s="117"/>
      <c r="L58" s="117"/>
      <c r="M58" s="117"/>
      <c r="N58" s="117"/>
      <c r="O58" s="117"/>
      <c r="P58" s="117"/>
      <c r="Q58" s="117"/>
      <c r="R58" s="117"/>
      <c r="S58" s="117"/>
      <c r="T58" s="35"/>
      <c r="U58" s="36"/>
      <c r="V58" s="47"/>
    </row>
    <row r="59" spans="3:22" ht="18" customHeight="1">
      <c r="C59" s="37"/>
      <c r="D59" s="70">
        <f>STD!$G$10</f>
        <v>2</v>
      </c>
      <c r="E59" s="71" t="s">
        <v>492</v>
      </c>
      <c r="F59" s="71"/>
      <c r="G59" s="71"/>
      <c r="H59" s="71"/>
      <c r="I59" s="71"/>
      <c r="J59" s="71"/>
      <c r="K59" s="71"/>
      <c r="L59" s="71"/>
      <c r="M59" s="71"/>
      <c r="N59" s="71"/>
      <c r="O59" s="126" t="str">
        <f>STD!$A$10</f>
        <v>Senioren B</v>
      </c>
      <c r="P59" s="126"/>
      <c r="Q59" s="126"/>
      <c r="R59" s="126"/>
      <c r="S59" s="127"/>
      <c r="T59" s="39"/>
      <c r="U59" s="40"/>
      <c r="V59" s="43"/>
    </row>
    <row r="60" spans="1:22" ht="12.75">
      <c r="A60" s="34"/>
      <c r="V60" s="43"/>
    </row>
    <row r="61" ht="12.75">
      <c r="V61" s="43"/>
    </row>
    <row r="62" ht="12.75">
      <c r="V62" s="43"/>
    </row>
    <row r="63" ht="12.75">
      <c r="V63" s="43"/>
    </row>
    <row r="64" ht="12.75">
      <c r="V64" s="43"/>
    </row>
  </sheetData>
  <sheetProtection/>
  <mergeCells count="18">
    <mergeCell ref="O59:S59"/>
    <mergeCell ref="B4:S4"/>
    <mergeCell ref="A56:S56"/>
    <mergeCell ref="I6:M6"/>
    <mergeCell ref="O6:S6"/>
    <mergeCell ref="B6:B7"/>
    <mergeCell ref="A6:A7"/>
    <mergeCell ref="C6:G6"/>
    <mergeCell ref="A5:S5"/>
    <mergeCell ref="B57:C57"/>
    <mergeCell ref="E57:S57"/>
    <mergeCell ref="E58:F58"/>
    <mergeCell ref="J58:S58"/>
    <mergeCell ref="B58:C58"/>
    <mergeCell ref="A1:S1"/>
    <mergeCell ref="A2:B2"/>
    <mergeCell ref="C2:R2"/>
    <mergeCell ref="B3:S3"/>
  </mergeCells>
  <printOptions/>
  <pageMargins left="0.5905511811023623" right="0.1968503937007874" top="0.3937007874015748" bottom="0.5905511811023623" header="0.31496062992125984" footer="0.31496062992125984"/>
  <pageSetup fitToHeight="1" fitToWidth="1" horizontalDpi="600" verticalDpi="600" orientation="portrait" paperSize="9" scale="74" r:id="rId4"/>
  <headerFooter alignWithMargins="0">
    <oddFooter>&amp;L&amp;"Arial,Standard"&amp;8&amp;F&amp;C&amp;"Arial,Standard"&amp;8&amp;A&amp;R&amp;"Arial,Standard"&amp;8&amp;D tkv-kegeln.de (JW)</oddFooter>
  </headerFooter>
  <drawing r:id="rId3"/>
  <legacyDrawing r:id="rId2"/>
  <oleObjects>
    <oleObject progId="Paint.Picture" shapeId="73518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2">
    <pageSetUpPr fitToPage="1"/>
  </sheetPr>
  <dimension ref="A1:V64"/>
  <sheetViews>
    <sheetView zoomScale="75" zoomScaleNormal="75" zoomScalePageLayoutView="0" workbookViewId="0" topLeftCell="A1">
      <selection activeCell="K16" sqref="K16"/>
    </sheetView>
  </sheetViews>
  <sheetFormatPr defaultColWidth="12" defaultRowHeight="12.75"/>
  <cols>
    <col min="1" max="1" width="25.83203125" style="4" customWidth="1"/>
    <col min="2" max="2" width="24.83203125" style="38" customWidth="1"/>
    <col min="3" max="3" width="6.83203125" style="3" customWidth="1"/>
    <col min="4" max="5" width="6.83203125" style="41" customWidth="1"/>
    <col min="6" max="6" width="3.66015625" style="41" customWidth="1"/>
    <col min="7" max="7" width="3.66015625" style="42" customWidth="1"/>
    <col min="8" max="8" width="1.83203125" style="41" customWidth="1"/>
    <col min="9" max="11" width="6.83203125" style="2" customWidth="1"/>
    <col min="12" max="12" width="3.66015625" style="2" customWidth="1"/>
    <col min="13" max="13" width="3.83203125" style="2" customWidth="1"/>
    <col min="14" max="14" width="1.83203125" style="2" customWidth="1"/>
    <col min="15" max="15" width="7" style="2" customWidth="1"/>
    <col min="16" max="17" width="6.83203125" style="2" customWidth="1"/>
    <col min="18" max="18" width="3.66015625" style="2" customWidth="1"/>
    <col min="19" max="19" width="3.83203125" style="2" customWidth="1"/>
    <col min="20" max="20" width="3.83203125" style="33" customWidth="1"/>
    <col min="21" max="21" width="3.83203125" style="43" customWidth="1"/>
    <col min="22" max="22" width="65.33203125" style="5" customWidth="1"/>
    <col min="23" max="16384" width="12" style="2" customWidth="1"/>
  </cols>
  <sheetData>
    <row r="1" spans="1:22" ht="18.75" customHeight="1">
      <c r="A1" s="128" t="str">
        <f>STD!A3</f>
        <v>Erfurter Keglerverein e.V. Classic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  <c r="T1" s="17"/>
      <c r="U1" s="17"/>
      <c r="V1" s="44" t="s">
        <v>6</v>
      </c>
    </row>
    <row r="2" spans="1:22" ht="19.5" customHeight="1">
      <c r="A2" s="131" t="str">
        <f>STD!A4</f>
        <v>Kreiseinzelmeisterschaften 2008</v>
      </c>
      <c r="B2" s="132"/>
      <c r="C2" s="132" t="str">
        <f>STD!A11</f>
        <v>Seniorinnen A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4"/>
      <c r="T2" s="18"/>
      <c r="U2" s="18"/>
      <c r="V2" s="44"/>
    </row>
    <row r="3" spans="1:22" s="6" customFormat="1" ht="15.75" customHeight="1">
      <c r="A3" s="15" t="s">
        <v>15</v>
      </c>
      <c r="B3" s="133" t="str">
        <f>STD!B11</f>
        <v>Lok 15.03.2009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9"/>
      <c r="U3" s="19"/>
      <c r="V3" s="45" t="s">
        <v>7</v>
      </c>
    </row>
    <row r="4" spans="1:22" ht="15.75" customHeight="1">
      <c r="A4" s="16" t="s">
        <v>8</v>
      </c>
      <c r="B4" s="136" t="str">
        <f>STD!D11</f>
        <v>Ollendorf, 05.04.2009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9"/>
      <c r="U4" s="19"/>
      <c r="V4" s="51"/>
    </row>
    <row r="5" spans="1:22" ht="6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20"/>
      <c r="U5" s="23"/>
      <c r="V5" s="46"/>
    </row>
    <row r="6" spans="1:22" s="1" customFormat="1" ht="12.75" customHeight="1">
      <c r="A6" s="119" t="s">
        <v>1</v>
      </c>
      <c r="B6" s="119" t="s">
        <v>0</v>
      </c>
      <c r="C6" s="121" t="s">
        <v>15</v>
      </c>
      <c r="D6" s="122"/>
      <c r="E6" s="122"/>
      <c r="F6" s="122"/>
      <c r="G6" s="123"/>
      <c r="I6" s="121" t="s">
        <v>8</v>
      </c>
      <c r="J6" s="122"/>
      <c r="K6" s="122"/>
      <c r="L6" s="122"/>
      <c r="M6" s="123"/>
      <c r="O6" s="121" t="s">
        <v>9</v>
      </c>
      <c r="P6" s="122"/>
      <c r="Q6" s="122"/>
      <c r="R6" s="122"/>
      <c r="S6" s="123"/>
      <c r="T6" s="25"/>
      <c r="U6" s="26"/>
      <c r="V6" s="27"/>
    </row>
    <row r="7" spans="1:21" s="1" customFormat="1" ht="11.25">
      <c r="A7" s="120"/>
      <c r="B7" s="120"/>
      <c r="C7" s="28" t="s">
        <v>2</v>
      </c>
      <c r="D7" s="28" t="s">
        <v>3</v>
      </c>
      <c r="E7" s="28" t="s">
        <v>4</v>
      </c>
      <c r="F7" s="29" t="s">
        <v>5</v>
      </c>
      <c r="G7" s="28" t="s">
        <v>10</v>
      </c>
      <c r="I7" s="29" t="s">
        <v>2</v>
      </c>
      <c r="J7" s="29" t="s">
        <v>3</v>
      </c>
      <c r="K7" s="29" t="s">
        <v>4</v>
      </c>
      <c r="L7" s="29" t="s">
        <v>5</v>
      </c>
      <c r="M7" s="29" t="s">
        <v>10</v>
      </c>
      <c r="O7" s="29" t="s">
        <v>2</v>
      </c>
      <c r="P7" s="29" t="s">
        <v>3</v>
      </c>
      <c r="Q7" s="29" t="s">
        <v>4</v>
      </c>
      <c r="R7" s="29" t="s">
        <v>5</v>
      </c>
      <c r="S7" s="29" t="s">
        <v>10</v>
      </c>
      <c r="T7" s="30"/>
      <c r="U7" s="31"/>
    </row>
    <row r="8" spans="1:22" ht="18" customHeight="1">
      <c r="A8" s="92" t="s">
        <v>670</v>
      </c>
      <c r="B8" s="93" t="s">
        <v>543</v>
      </c>
      <c r="C8" s="94">
        <v>293</v>
      </c>
      <c r="D8" s="94">
        <v>120</v>
      </c>
      <c r="E8" s="101">
        <f aca="true" t="shared" si="0" ref="E8:E55">SUM(C8:D8)</f>
        <v>413</v>
      </c>
      <c r="F8" s="97">
        <v>10</v>
      </c>
      <c r="G8" s="102">
        <v>1</v>
      </c>
      <c r="H8" s="12"/>
      <c r="I8" s="9"/>
      <c r="J8" s="9"/>
      <c r="K8" s="9">
        <f aca="true" t="shared" si="1" ref="K8:K55">I8+J8</f>
        <v>0</v>
      </c>
      <c r="L8" s="10"/>
      <c r="M8" s="10"/>
      <c r="N8" s="32"/>
      <c r="O8" s="9">
        <f aca="true" t="shared" si="2" ref="O8:O55">C8+I8</f>
        <v>293</v>
      </c>
      <c r="P8" s="9">
        <f aca="true" t="shared" si="3" ref="P8:P55">D8+J8</f>
        <v>120</v>
      </c>
      <c r="Q8" s="9">
        <f aca="true" t="shared" si="4" ref="Q8:Q55">O8+P8</f>
        <v>413</v>
      </c>
      <c r="R8" s="10">
        <f aca="true" t="shared" si="5" ref="R8:R55">IF(C8&gt;0,F8+L8,"")</f>
        <v>10</v>
      </c>
      <c r="S8" s="10"/>
      <c r="T8" s="21">
        <v>1</v>
      </c>
      <c r="U8" s="24"/>
      <c r="V8" s="2"/>
    </row>
    <row r="9" spans="1:22" ht="18" customHeight="1">
      <c r="A9" s="92" t="s">
        <v>671</v>
      </c>
      <c r="B9" s="93" t="s">
        <v>574</v>
      </c>
      <c r="C9" s="94">
        <v>297</v>
      </c>
      <c r="D9" s="94">
        <v>112</v>
      </c>
      <c r="E9" s="101">
        <f t="shared" si="0"/>
        <v>409</v>
      </c>
      <c r="F9" s="97">
        <v>9</v>
      </c>
      <c r="G9" s="102">
        <v>2</v>
      </c>
      <c r="H9" s="12"/>
      <c r="I9" s="9"/>
      <c r="J9" s="9"/>
      <c r="K9" s="9">
        <f t="shared" si="1"/>
        <v>0</v>
      </c>
      <c r="L9" s="10"/>
      <c r="M9" s="10"/>
      <c r="N9" s="32"/>
      <c r="O9" s="9">
        <f t="shared" si="2"/>
        <v>297</v>
      </c>
      <c r="P9" s="9">
        <f t="shared" si="3"/>
        <v>112</v>
      </c>
      <c r="Q9" s="9">
        <f t="shared" si="4"/>
        <v>409</v>
      </c>
      <c r="R9" s="10">
        <f t="shared" si="5"/>
        <v>9</v>
      </c>
      <c r="S9" s="10"/>
      <c r="T9" s="21">
        <v>2</v>
      </c>
      <c r="U9" s="24"/>
      <c r="V9" s="52" t="s">
        <v>20</v>
      </c>
    </row>
    <row r="10" spans="1:22" ht="18" customHeight="1">
      <c r="A10" s="92" t="s">
        <v>672</v>
      </c>
      <c r="B10" s="93" t="s">
        <v>574</v>
      </c>
      <c r="C10" s="94">
        <v>266</v>
      </c>
      <c r="D10" s="94">
        <v>142</v>
      </c>
      <c r="E10" s="101">
        <f t="shared" si="0"/>
        <v>408</v>
      </c>
      <c r="F10" s="97">
        <v>8</v>
      </c>
      <c r="G10" s="102">
        <v>3</v>
      </c>
      <c r="H10" s="32"/>
      <c r="I10" s="9"/>
      <c r="J10" s="9"/>
      <c r="K10" s="9">
        <f t="shared" si="1"/>
        <v>0</v>
      </c>
      <c r="L10" s="10"/>
      <c r="M10" s="10"/>
      <c r="N10" s="32"/>
      <c r="O10" s="9">
        <f t="shared" si="2"/>
        <v>266</v>
      </c>
      <c r="P10" s="9">
        <f t="shared" si="3"/>
        <v>142</v>
      </c>
      <c r="Q10" s="9">
        <f t="shared" si="4"/>
        <v>408</v>
      </c>
      <c r="R10" s="10">
        <f t="shared" si="5"/>
        <v>8</v>
      </c>
      <c r="S10" s="10"/>
      <c r="T10" s="21">
        <v>3</v>
      </c>
      <c r="U10" s="24"/>
      <c r="V10" s="53"/>
    </row>
    <row r="11" spans="1:22" ht="18" customHeight="1">
      <c r="A11" s="92" t="s">
        <v>673</v>
      </c>
      <c r="B11" s="93" t="s">
        <v>525</v>
      </c>
      <c r="C11" s="94">
        <v>294</v>
      </c>
      <c r="D11" s="94">
        <v>106</v>
      </c>
      <c r="E11" s="101">
        <f t="shared" si="0"/>
        <v>400</v>
      </c>
      <c r="F11" s="97">
        <v>12</v>
      </c>
      <c r="G11" s="102">
        <v>4</v>
      </c>
      <c r="H11" s="32"/>
      <c r="I11" s="9"/>
      <c r="J11" s="9"/>
      <c r="K11" s="9">
        <f t="shared" si="1"/>
        <v>0</v>
      </c>
      <c r="L11" s="10"/>
      <c r="M11" s="10"/>
      <c r="N11" s="32"/>
      <c r="O11" s="9">
        <f t="shared" si="2"/>
        <v>294</v>
      </c>
      <c r="P11" s="9">
        <f t="shared" si="3"/>
        <v>106</v>
      </c>
      <c r="Q11" s="9">
        <f t="shared" si="4"/>
        <v>400</v>
      </c>
      <c r="R11" s="10">
        <f t="shared" si="5"/>
        <v>12</v>
      </c>
      <c r="S11" s="10"/>
      <c r="T11" s="21">
        <v>4</v>
      </c>
      <c r="U11" s="24"/>
      <c r="V11" s="55" t="s">
        <v>11</v>
      </c>
    </row>
    <row r="12" spans="1:22" ht="18" customHeight="1">
      <c r="A12" s="91" t="s">
        <v>674</v>
      </c>
      <c r="B12" s="95" t="s">
        <v>525</v>
      </c>
      <c r="C12" s="96">
        <v>290</v>
      </c>
      <c r="D12" s="96">
        <v>108</v>
      </c>
      <c r="E12" s="9">
        <f t="shared" si="0"/>
        <v>398</v>
      </c>
      <c r="F12" s="99">
        <v>10</v>
      </c>
      <c r="G12" s="102">
        <v>5</v>
      </c>
      <c r="H12" s="32"/>
      <c r="I12" s="9"/>
      <c r="J12" s="9"/>
      <c r="K12" s="9">
        <f t="shared" si="1"/>
        <v>0</v>
      </c>
      <c r="L12" s="10"/>
      <c r="M12" s="10"/>
      <c r="N12" s="32"/>
      <c r="O12" s="9">
        <f t="shared" si="2"/>
        <v>290</v>
      </c>
      <c r="P12" s="9">
        <f t="shared" si="3"/>
        <v>108</v>
      </c>
      <c r="Q12" s="9">
        <f t="shared" si="4"/>
        <v>398</v>
      </c>
      <c r="R12" s="10">
        <f t="shared" si="5"/>
        <v>10</v>
      </c>
      <c r="S12" s="10"/>
      <c r="T12" s="21">
        <v>5</v>
      </c>
      <c r="U12" s="24"/>
      <c r="V12" s="56" t="s">
        <v>27</v>
      </c>
    </row>
    <row r="13" spans="1:22" ht="18" customHeight="1">
      <c r="A13" s="91" t="s">
        <v>675</v>
      </c>
      <c r="B13" s="95" t="s">
        <v>543</v>
      </c>
      <c r="C13" s="96">
        <v>276</v>
      </c>
      <c r="D13" s="96">
        <v>115</v>
      </c>
      <c r="E13" s="9">
        <f t="shared" si="0"/>
        <v>391</v>
      </c>
      <c r="F13" s="99">
        <v>14</v>
      </c>
      <c r="G13" s="102">
        <v>6</v>
      </c>
      <c r="H13" s="32"/>
      <c r="I13" s="9"/>
      <c r="J13" s="9"/>
      <c r="K13" s="9">
        <f t="shared" si="1"/>
        <v>0</v>
      </c>
      <c r="L13" s="10"/>
      <c r="M13" s="10"/>
      <c r="N13" s="32"/>
      <c r="O13" s="9">
        <f t="shared" si="2"/>
        <v>276</v>
      </c>
      <c r="P13" s="9">
        <f t="shared" si="3"/>
        <v>115</v>
      </c>
      <c r="Q13" s="9">
        <f t="shared" si="4"/>
        <v>391</v>
      </c>
      <c r="R13" s="10">
        <f t="shared" si="5"/>
        <v>14</v>
      </c>
      <c r="S13" s="10"/>
      <c r="T13" s="21">
        <v>6</v>
      </c>
      <c r="U13" s="24"/>
      <c r="V13" s="2"/>
    </row>
    <row r="14" spans="1:22" ht="18" customHeight="1">
      <c r="A14" s="91" t="s">
        <v>676</v>
      </c>
      <c r="B14" s="95" t="s">
        <v>530</v>
      </c>
      <c r="C14" s="96">
        <v>285</v>
      </c>
      <c r="D14" s="96">
        <v>95</v>
      </c>
      <c r="E14" s="9">
        <f t="shared" si="0"/>
        <v>380</v>
      </c>
      <c r="F14" s="99">
        <v>6</v>
      </c>
      <c r="G14" s="102">
        <v>7</v>
      </c>
      <c r="H14" s="32"/>
      <c r="I14" s="9"/>
      <c r="J14" s="9"/>
      <c r="K14" s="9">
        <f t="shared" si="1"/>
        <v>0</v>
      </c>
      <c r="L14" s="10"/>
      <c r="M14" s="10"/>
      <c r="N14" s="32"/>
      <c r="O14" s="9">
        <f t="shared" si="2"/>
        <v>285</v>
      </c>
      <c r="P14" s="9">
        <f t="shared" si="3"/>
        <v>95</v>
      </c>
      <c r="Q14" s="9">
        <f t="shared" si="4"/>
        <v>380</v>
      </c>
      <c r="R14" s="10">
        <f t="shared" si="5"/>
        <v>6</v>
      </c>
      <c r="S14" s="10"/>
      <c r="T14" s="21">
        <v>7</v>
      </c>
      <c r="U14" s="24"/>
      <c r="V14" s="54" t="s">
        <v>21</v>
      </c>
    </row>
    <row r="15" spans="1:22" ht="18" customHeight="1">
      <c r="A15" s="91" t="s">
        <v>677</v>
      </c>
      <c r="B15" s="95" t="s">
        <v>517</v>
      </c>
      <c r="C15" s="96">
        <v>287</v>
      </c>
      <c r="D15" s="96">
        <v>87</v>
      </c>
      <c r="E15" s="9">
        <f t="shared" si="0"/>
        <v>374</v>
      </c>
      <c r="F15" s="99">
        <v>16</v>
      </c>
      <c r="G15" s="102">
        <v>8</v>
      </c>
      <c r="H15" s="32"/>
      <c r="I15" s="9"/>
      <c r="J15" s="9"/>
      <c r="K15" s="9">
        <f t="shared" si="1"/>
        <v>0</v>
      </c>
      <c r="L15" s="10"/>
      <c r="M15" s="10"/>
      <c r="N15" s="32"/>
      <c r="O15" s="9">
        <f t="shared" si="2"/>
        <v>287</v>
      </c>
      <c r="P15" s="9">
        <f t="shared" si="3"/>
        <v>87</v>
      </c>
      <c r="Q15" s="9">
        <f t="shared" si="4"/>
        <v>374</v>
      </c>
      <c r="R15" s="10">
        <f t="shared" si="5"/>
        <v>16</v>
      </c>
      <c r="S15" s="10"/>
      <c r="T15" s="21">
        <v>8</v>
      </c>
      <c r="U15" s="24"/>
      <c r="V15" s="49"/>
    </row>
    <row r="16" spans="1:22" ht="18" customHeight="1">
      <c r="A16" s="91" t="s">
        <v>678</v>
      </c>
      <c r="B16" s="95" t="s">
        <v>574</v>
      </c>
      <c r="C16" s="96">
        <v>259</v>
      </c>
      <c r="D16" s="96">
        <v>106</v>
      </c>
      <c r="E16" s="9">
        <f t="shared" si="0"/>
        <v>365</v>
      </c>
      <c r="F16" s="99">
        <v>13</v>
      </c>
      <c r="G16" s="102">
        <v>9</v>
      </c>
      <c r="H16" s="32"/>
      <c r="I16" s="9"/>
      <c r="J16" s="9"/>
      <c r="K16" s="9">
        <f t="shared" si="1"/>
        <v>0</v>
      </c>
      <c r="L16" s="10"/>
      <c r="M16" s="10"/>
      <c r="N16" s="32"/>
      <c r="O16" s="9">
        <f t="shared" si="2"/>
        <v>259</v>
      </c>
      <c r="P16" s="9">
        <f t="shared" si="3"/>
        <v>106</v>
      </c>
      <c r="Q16" s="9">
        <f t="shared" si="4"/>
        <v>365</v>
      </c>
      <c r="R16" s="10">
        <f t="shared" si="5"/>
        <v>13</v>
      </c>
      <c r="S16" s="10"/>
      <c r="T16" s="21">
        <v>9</v>
      </c>
      <c r="U16" s="22"/>
      <c r="V16" s="57" t="s">
        <v>22</v>
      </c>
    </row>
    <row r="17" spans="1:22" ht="18" customHeight="1">
      <c r="A17" s="91" t="s">
        <v>679</v>
      </c>
      <c r="B17" s="95" t="s">
        <v>532</v>
      </c>
      <c r="C17" s="96">
        <v>286</v>
      </c>
      <c r="D17" s="96">
        <v>77</v>
      </c>
      <c r="E17" s="9">
        <f t="shared" si="0"/>
        <v>363</v>
      </c>
      <c r="F17" s="99">
        <v>19</v>
      </c>
      <c r="G17" s="102">
        <v>10</v>
      </c>
      <c r="H17" s="32"/>
      <c r="I17" s="9"/>
      <c r="J17" s="9"/>
      <c r="K17" s="9">
        <f t="shared" si="1"/>
        <v>0</v>
      </c>
      <c r="L17" s="10"/>
      <c r="M17" s="10"/>
      <c r="N17" s="32"/>
      <c r="O17" s="9">
        <f t="shared" si="2"/>
        <v>286</v>
      </c>
      <c r="P17" s="9">
        <f t="shared" si="3"/>
        <v>77</v>
      </c>
      <c r="Q17" s="9">
        <f t="shared" si="4"/>
        <v>363</v>
      </c>
      <c r="R17" s="10">
        <f t="shared" si="5"/>
        <v>19</v>
      </c>
      <c r="S17" s="10"/>
      <c r="T17" s="21">
        <v>10</v>
      </c>
      <c r="U17" s="22"/>
      <c r="V17" s="58" t="s">
        <v>24</v>
      </c>
    </row>
    <row r="18" spans="1:22" ht="18" customHeight="1">
      <c r="A18" s="91" t="s">
        <v>680</v>
      </c>
      <c r="B18" s="95" t="s">
        <v>534</v>
      </c>
      <c r="C18" s="96">
        <v>251</v>
      </c>
      <c r="D18" s="96">
        <v>104</v>
      </c>
      <c r="E18" s="9">
        <f t="shared" si="0"/>
        <v>355</v>
      </c>
      <c r="F18" s="99">
        <v>11</v>
      </c>
      <c r="G18" s="102">
        <v>11</v>
      </c>
      <c r="H18" s="32"/>
      <c r="I18" s="9"/>
      <c r="J18" s="9"/>
      <c r="K18" s="9">
        <f t="shared" si="1"/>
        <v>0</v>
      </c>
      <c r="L18" s="10"/>
      <c r="M18" s="10"/>
      <c r="N18" s="32"/>
      <c r="O18" s="9">
        <f t="shared" si="2"/>
        <v>251</v>
      </c>
      <c r="P18" s="9">
        <f t="shared" si="3"/>
        <v>104</v>
      </c>
      <c r="Q18" s="9">
        <f t="shared" si="4"/>
        <v>355</v>
      </c>
      <c r="R18" s="10">
        <f t="shared" si="5"/>
        <v>11</v>
      </c>
      <c r="S18" s="10"/>
      <c r="T18" s="21">
        <v>11</v>
      </c>
      <c r="U18" s="22"/>
      <c r="V18" s="2"/>
    </row>
    <row r="19" spans="1:22" ht="18" customHeight="1">
      <c r="A19" s="91" t="s">
        <v>681</v>
      </c>
      <c r="B19" s="95" t="s">
        <v>525</v>
      </c>
      <c r="C19" s="96">
        <v>267</v>
      </c>
      <c r="D19" s="96">
        <v>59</v>
      </c>
      <c r="E19" s="9">
        <f t="shared" si="0"/>
        <v>326</v>
      </c>
      <c r="F19" s="99">
        <v>21</v>
      </c>
      <c r="G19" s="102">
        <v>12</v>
      </c>
      <c r="H19" s="32"/>
      <c r="I19" s="9"/>
      <c r="J19" s="9"/>
      <c r="K19" s="9">
        <f t="shared" si="1"/>
        <v>0</v>
      </c>
      <c r="L19" s="10"/>
      <c r="M19" s="10"/>
      <c r="N19" s="32"/>
      <c r="O19" s="9">
        <f t="shared" si="2"/>
        <v>267</v>
      </c>
      <c r="P19" s="9">
        <f t="shared" si="3"/>
        <v>59</v>
      </c>
      <c r="Q19" s="9">
        <f t="shared" si="4"/>
        <v>326</v>
      </c>
      <c r="R19" s="10">
        <f t="shared" si="5"/>
        <v>21</v>
      </c>
      <c r="S19" s="10"/>
      <c r="T19" s="21">
        <v>12</v>
      </c>
      <c r="U19" s="22"/>
      <c r="V19" s="59" t="s">
        <v>23</v>
      </c>
    </row>
    <row r="20" spans="1:22" s="5" customFormat="1" ht="18" customHeight="1">
      <c r="A20" s="7" t="s">
        <v>420</v>
      </c>
      <c r="B20" s="8" t="s">
        <v>421</v>
      </c>
      <c r="C20" s="9"/>
      <c r="D20" s="9"/>
      <c r="E20" s="9">
        <f t="shared" si="0"/>
        <v>0</v>
      </c>
      <c r="F20" s="10"/>
      <c r="G20" s="9"/>
      <c r="H20" s="13"/>
      <c r="I20" s="9"/>
      <c r="J20" s="9"/>
      <c r="K20" s="9">
        <f t="shared" si="1"/>
        <v>0</v>
      </c>
      <c r="L20" s="10"/>
      <c r="M20" s="10"/>
      <c r="N20" s="32"/>
      <c r="O20" s="9">
        <f t="shared" si="2"/>
        <v>0</v>
      </c>
      <c r="P20" s="9">
        <f t="shared" si="3"/>
        <v>0</v>
      </c>
      <c r="Q20" s="9">
        <f t="shared" si="4"/>
        <v>0</v>
      </c>
      <c r="R20" s="10">
        <f t="shared" si="5"/>
      </c>
      <c r="S20" s="10"/>
      <c r="T20" s="21">
        <v>13</v>
      </c>
      <c r="U20" s="22"/>
      <c r="V20" s="59"/>
    </row>
    <row r="21" spans="1:22" ht="18" customHeight="1">
      <c r="A21" s="7" t="s">
        <v>422</v>
      </c>
      <c r="B21" s="8" t="s">
        <v>423</v>
      </c>
      <c r="C21" s="9"/>
      <c r="D21" s="9"/>
      <c r="E21" s="9">
        <f t="shared" si="0"/>
        <v>0</v>
      </c>
      <c r="F21" s="10"/>
      <c r="G21" s="9"/>
      <c r="H21" s="32"/>
      <c r="I21" s="9"/>
      <c r="J21" s="9"/>
      <c r="K21" s="9">
        <f t="shared" si="1"/>
        <v>0</v>
      </c>
      <c r="L21" s="10"/>
      <c r="M21" s="10"/>
      <c r="N21" s="32"/>
      <c r="O21" s="9">
        <f t="shared" si="2"/>
        <v>0</v>
      </c>
      <c r="P21" s="9">
        <f t="shared" si="3"/>
        <v>0</v>
      </c>
      <c r="Q21" s="9">
        <f t="shared" si="4"/>
        <v>0</v>
      </c>
      <c r="R21" s="10">
        <f t="shared" si="5"/>
      </c>
      <c r="S21" s="10"/>
      <c r="T21" s="21">
        <v>14</v>
      </c>
      <c r="U21" s="22"/>
      <c r="V21" s="60" t="s">
        <v>11</v>
      </c>
    </row>
    <row r="22" spans="1:22" ht="18" customHeight="1">
      <c r="A22" s="7" t="s">
        <v>424</v>
      </c>
      <c r="B22" s="8" t="s">
        <v>425</v>
      </c>
      <c r="C22" s="9"/>
      <c r="D22" s="9"/>
      <c r="E22" s="9">
        <f t="shared" si="0"/>
        <v>0</v>
      </c>
      <c r="F22" s="10"/>
      <c r="G22" s="9"/>
      <c r="H22" s="32"/>
      <c r="I22" s="9"/>
      <c r="J22" s="9"/>
      <c r="K22" s="9">
        <f t="shared" si="1"/>
        <v>0</v>
      </c>
      <c r="L22" s="10"/>
      <c r="M22" s="10"/>
      <c r="N22" s="32"/>
      <c r="O22" s="9">
        <f t="shared" si="2"/>
        <v>0</v>
      </c>
      <c r="P22" s="9">
        <f t="shared" si="3"/>
        <v>0</v>
      </c>
      <c r="Q22" s="9">
        <f t="shared" si="4"/>
        <v>0</v>
      </c>
      <c r="R22" s="10">
        <f t="shared" si="5"/>
      </c>
      <c r="S22" s="10"/>
      <c r="T22" s="21">
        <v>15</v>
      </c>
      <c r="U22" s="24"/>
      <c r="V22" s="61" t="s">
        <v>25</v>
      </c>
    </row>
    <row r="23" spans="1:22" ht="18" customHeight="1">
      <c r="A23" s="7" t="s">
        <v>426</v>
      </c>
      <c r="B23" s="8" t="s">
        <v>427</v>
      </c>
      <c r="C23" s="9"/>
      <c r="D23" s="9"/>
      <c r="E23" s="9">
        <f t="shared" si="0"/>
        <v>0</v>
      </c>
      <c r="F23" s="10"/>
      <c r="G23" s="9"/>
      <c r="H23" s="32"/>
      <c r="I23" s="9"/>
      <c r="J23" s="9"/>
      <c r="K23" s="9">
        <f t="shared" si="1"/>
        <v>0</v>
      </c>
      <c r="L23" s="10"/>
      <c r="M23" s="10"/>
      <c r="N23" s="32"/>
      <c r="O23" s="9">
        <f t="shared" si="2"/>
        <v>0</v>
      </c>
      <c r="P23" s="9">
        <f t="shared" si="3"/>
        <v>0</v>
      </c>
      <c r="Q23" s="9">
        <f t="shared" si="4"/>
        <v>0</v>
      </c>
      <c r="R23" s="10">
        <f t="shared" si="5"/>
      </c>
      <c r="S23" s="10"/>
      <c r="T23" s="21">
        <v>16</v>
      </c>
      <c r="U23" s="24"/>
      <c r="V23" s="2"/>
    </row>
    <row r="24" spans="1:22" ht="18" customHeight="1">
      <c r="A24" s="7" t="s">
        <v>428</v>
      </c>
      <c r="B24" s="8" t="s">
        <v>429</v>
      </c>
      <c r="C24" s="9"/>
      <c r="D24" s="9"/>
      <c r="E24" s="9">
        <f t="shared" si="0"/>
        <v>0</v>
      </c>
      <c r="F24" s="10"/>
      <c r="G24" s="9"/>
      <c r="H24" s="32"/>
      <c r="I24" s="9"/>
      <c r="J24" s="9"/>
      <c r="K24" s="9">
        <f t="shared" si="1"/>
        <v>0</v>
      </c>
      <c r="L24" s="10"/>
      <c r="M24" s="10"/>
      <c r="N24" s="32"/>
      <c r="O24" s="9">
        <f t="shared" si="2"/>
        <v>0</v>
      </c>
      <c r="P24" s="9">
        <f t="shared" si="3"/>
        <v>0</v>
      </c>
      <c r="Q24" s="9">
        <f t="shared" si="4"/>
        <v>0</v>
      </c>
      <c r="R24" s="10">
        <f t="shared" si="5"/>
      </c>
      <c r="S24" s="10"/>
      <c r="T24" s="21">
        <v>17</v>
      </c>
      <c r="U24" s="24"/>
      <c r="V24" s="62" t="s">
        <v>12</v>
      </c>
    </row>
    <row r="25" spans="1:22" ht="18" customHeight="1">
      <c r="A25" s="7" t="s">
        <v>430</v>
      </c>
      <c r="B25" s="8" t="s">
        <v>431</v>
      </c>
      <c r="C25" s="9"/>
      <c r="D25" s="9"/>
      <c r="E25" s="9">
        <f t="shared" si="0"/>
        <v>0</v>
      </c>
      <c r="F25" s="10"/>
      <c r="G25" s="9"/>
      <c r="H25" s="32"/>
      <c r="I25" s="9"/>
      <c r="J25" s="9"/>
      <c r="K25" s="9">
        <f t="shared" si="1"/>
        <v>0</v>
      </c>
      <c r="L25" s="10"/>
      <c r="M25" s="10"/>
      <c r="N25" s="32"/>
      <c r="O25" s="9">
        <f t="shared" si="2"/>
        <v>0</v>
      </c>
      <c r="P25" s="9">
        <f t="shared" si="3"/>
        <v>0</v>
      </c>
      <c r="Q25" s="9">
        <f t="shared" si="4"/>
        <v>0</v>
      </c>
      <c r="R25" s="10">
        <f t="shared" si="5"/>
      </c>
      <c r="S25" s="10"/>
      <c r="T25" s="21">
        <v>18</v>
      </c>
      <c r="U25" s="24"/>
      <c r="V25" s="62"/>
    </row>
    <row r="26" spans="1:22" ht="18" customHeight="1">
      <c r="A26" s="7" t="s">
        <v>432</v>
      </c>
      <c r="B26" s="8" t="s">
        <v>433</v>
      </c>
      <c r="C26" s="9"/>
      <c r="D26" s="9"/>
      <c r="E26" s="9">
        <f t="shared" si="0"/>
        <v>0</v>
      </c>
      <c r="F26" s="10"/>
      <c r="G26" s="9"/>
      <c r="H26" s="32"/>
      <c r="I26" s="9"/>
      <c r="J26" s="9"/>
      <c r="K26" s="9">
        <f t="shared" si="1"/>
        <v>0</v>
      </c>
      <c r="L26" s="10"/>
      <c r="M26" s="10"/>
      <c r="N26" s="32"/>
      <c r="O26" s="9">
        <f t="shared" si="2"/>
        <v>0</v>
      </c>
      <c r="P26" s="9">
        <f t="shared" si="3"/>
        <v>0</v>
      </c>
      <c r="Q26" s="9">
        <f t="shared" si="4"/>
        <v>0</v>
      </c>
      <c r="R26" s="10">
        <f t="shared" si="5"/>
      </c>
      <c r="S26" s="10"/>
      <c r="T26" s="21">
        <v>19</v>
      </c>
      <c r="U26" s="24"/>
      <c r="V26" s="63" t="s">
        <v>11</v>
      </c>
    </row>
    <row r="27" spans="1:22" ht="18" customHeight="1">
      <c r="A27" s="7" t="s">
        <v>434</v>
      </c>
      <c r="B27" s="8" t="s">
        <v>435</v>
      </c>
      <c r="C27" s="9"/>
      <c r="D27" s="9"/>
      <c r="E27" s="9">
        <f t="shared" si="0"/>
        <v>0</v>
      </c>
      <c r="F27" s="10"/>
      <c r="G27" s="9"/>
      <c r="H27" s="32"/>
      <c r="I27" s="9"/>
      <c r="J27" s="9"/>
      <c r="K27" s="9">
        <f t="shared" si="1"/>
        <v>0</v>
      </c>
      <c r="L27" s="10"/>
      <c r="M27" s="10"/>
      <c r="N27" s="32"/>
      <c r="O27" s="9">
        <f t="shared" si="2"/>
        <v>0</v>
      </c>
      <c r="P27" s="9">
        <f t="shared" si="3"/>
        <v>0</v>
      </c>
      <c r="Q27" s="9">
        <f t="shared" si="4"/>
        <v>0</v>
      </c>
      <c r="R27" s="10">
        <f t="shared" si="5"/>
      </c>
      <c r="S27" s="10"/>
      <c r="T27" s="21">
        <v>20</v>
      </c>
      <c r="U27" s="24"/>
      <c r="V27" s="64" t="s">
        <v>26</v>
      </c>
    </row>
    <row r="28" spans="1:22" ht="18" customHeight="1">
      <c r="A28" s="7" t="s">
        <v>436</v>
      </c>
      <c r="B28" s="8" t="s">
        <v>437</v>
      </c>
      <c r="C28" s="9"/>
      <c r="D28" s="9"/>
      <c r="E28" s="9">
        <f t="shared" si="0"/>
        <v>0</v>
      </c>
      <c r="F28" s="10"/>
      <c r="G28" s="9"/>
      <c r="H28" s="32"/>
      <c r="I28" s="9"/>
      <c r="J28" s="9"/>
      <c r="K28" s="9">
        <f t="shared" si="1"/>
        <v>0</v>
      </c>
      <c r="L28" s="10"/>
      <c r="M28" s="10"/>
      <c r="N28" s="32"/>
      <c r="O28" s="9">
        <f t="shared" si="2"/>
        <v>0</v>
      </c>
      <c r="P28" s="9">
        <f t="shared" si="3"/>
        <v>0</v>
      </c>
      <c r="Q28" s="9">
        <f t="shared" si="4"/>
        <v>0</v>
      </c>
      <c r="R28" s="10">
        <f t="shared" si="5"/>
      </c>
      <c r="S28" s="10"/>
      <c r="T28" s="21">
        <v>21</v>
      </c>
      <c r="U28" s="24"/>
      <c r="V28" s="2"/>
    </row>
    <row r="29" spans="1:22" ht="18" customHeight="1">
      <c r="A29" s="7" t="s">
        <v>438</v>
      </c>
      <c r="B29" s="8" t="s">
        <v>439</v>
      </c>
      <c r="C29" s="9"/>
      <c r="D29" s="9"/>
      <c r="E29" s="9">
        <f t="shared" si="0"/>
        <v>0</v>
      </c>
      <c r="F29" s="10"/>
      <c r="G29" s="9"/>
      <c r="H29" s="32"/>
      <c r="I29" s="9"/>
      <c r="J29" s="9"/>
      <c r="K29" s="9">
        <f t="shared" si="1"/>
        <v>0</v>
      </c>
      <c r="L29" s="10"/>
      <c r="M29" s="10"/>
      <c r="N29" s="32"/>
      <c r="O29" s="9">
        <f t="shared" si="2"/>
        <v>0</v>
      </c>
      <c r="P29" s="9">
        <f t="shared" si="3"/>
        <v>0</v>
      </c>
      <c r="Q29" s="9">
        <f t="shared" si="4"/>
        <v>0</v>
      </c>
      <c r="R29" s="10">
        <f t="shared" si="5"/>
      </c>
      <c r="S29" s="10"/>
      <c r="T29" s="21">
        <v>22</v>
      </c>
      <c r="U29" s="24"/>
      <c r="V29" s="43"/>
    </row>
    <row r="30" spans="1:22" ht="18" customHeight="1">
      <c r="A30" s="7" t="s">
        <v>440</v>
      </c>
      <c r="B30" s="8" t="s">
        <v>441</v>
      </c>
      <c r="C30" s="9"/>
      <c r="D30" s="9"/>
      <c r="E30" s="9">
        <f t="shared" si="0"/>
        <v>0</v>
      </c>
      <c r="F30" s="10"/>
      <c r="G30" s="9"/>
      <c r="H30" s="32"/>
      <c r="I30" s="9"/>
      <c r="J30" s="9"/>
      <c r="K30" s="9">
        <f t="shared" si="1"/>
        <v>0</v>
      </c>
      <c r="L30" s="10"/>
      <c r="M30" s="10"/>
      <c r="N30" s="32"/>
      <c r="O30" s="9">
        <f t="shared" si="2"/>
        <v>0</v>
      </c>
      <c r="P30" s="9">
        <f t="shared" si="3"/>
        <v>0</v>
      </c>
      <c r="Q30" s="9">
        <f t="shared" si="4"/>
        <v>0</v>
      </c>
      <c r="R30" s="10">
        <f t="shared" si="5"/>
      </c>
      <c r="S30" s="10"/>
      <c r="T30" s="21">
        <v>23</v>
      </c>
      <c r="U30" s="24"/>
      <c r="V30" s="43"/>
    </row>
    <row r="31" spans="1:22" ht="18" customHeight="1">
      <c r="A31" s="7" t="s">
        <v>442</v>
      </c>
      <c r="B31" s="8" t="s">
        <v>443</v>
      </c>
      <c r="C31" s="9"/>
      <c r="D31" s="9"/>
      <c r="E31" s="9">
        <f t="shared" si="0"/>
        <v>0</v>
      </c>
      <c r="F31" s="10"/>
      <c r="G31" s="9"/>
      <c r="H31" s="32"/>
      <c r="I31" s="9"/>
      <c r="J31" s="9"/>
      <c r="K31" s="9">
        <f t="shared" si="1"/>
        <v>0</v>
      </c>
      <c r="L31" s="10"/>
      <c r="M31" s="10"/>
      <c r="N31" s="32"/>
      <c r="O31" s="9">
        <f t="shared" si="2"/>
        <v>0</v>
      </c>
      <c r="P31" s="9">
        <f t="shared" si="3"/>
        <v>0</v>
      </c>
      <c r="Q31" s="9">
        <f t="shared" si="4"/>
        <v>0</v>
      </c>
      <c r="R31" s="10">
        <f t="shared" si="5"/>
      </c>
      <c r="S31" s="10"/>
      <c r="T31" s="21">
        <v>24</v>
      </c>
      <c r="U31" s="24"/>
      <c r="V31" s="50"/>
    </row>
    <row r="32" spans="1:22" ht="18" customHeight="1">
      <c r="A32" s="7" t="s">
        <v>444</v>
      </c>
      <c r="B32" s="8" t="s">
        <v>445</v>
      </c>
      <c r="C32" s="9"/>
      <c r="D32" s="9"/>
      <c r="E32" s="9">
        <f t="shared" si="0"/>
        <v>0</v>
      </c>
      <c r="F32" s="10"/>
      <c r="G32" s="9"/>
      <c r="H32" s="32"/>
      <c r="I32" s="9"/>
      <c r="J32" s="9"/>
      <c r="K32" s="9">
        <f t="shared" si="1"/>
        <v>0</v>
      </c>
      <c r="L32" s="10"/>
      <c r="M32" s="10"/>
      <c r="N32" s="32"/>
      <c r="O32" s="9">
        <f t="shared" si="2"/>
        <v>0</v>
      </c>
      <c r="P32" s="9">
        <f t="shared" si="3"/>
        <v>0</v>
      </c>
      <c r="Q32" s="9">
        <f t="shared" si="4"/>
        <v>0</v>
      </c>
      <c r="R32" s="10">
        <f t="shared" si="5"/>
      </c>
      <c r="S32" s="10"/>
      <c r="T32" s="21">
        <v>25</v>
      </c>
      <c r="U32" s="22"/>
      <c r="V32" s="47"/>
    </row>
    <row r="33" spans="1:22" ht="18" customHeight="1">
      <c r="A33" s="7" t="s">
        <v>446</v>
      </c>
      <c r="B33" s="8" t="s">
        <v>447</v>
      </c>
      <c r="C33" s="9"/>
      <c r="D33" s="9"/>
      <c r="E33" s="9">
        <f t="shared" si="0"/>
        <v>0</v>
      </c>
      <c r="F33" s="10"/>
      <c r="G33" s="9"/>
      <c r="H33" s="32"/>
      <c r="I33" s="9"/>
      <c r="J33" s="9"/>
      <c r="K33" s="9">
        <f t="shared" si="1"/>
        <v>0</v>
      </c>
      <c r="L33" s="10"/>
      <c r="M33" s="10"/>
      <c r="N33" s="32"/>
      <c r="O33" s="9">
        <f t="shared" si="2"/>
        <v>0</v>
      </c>
      <c r="P33" s="9">
        <f t="shared" si="3"/>
        <v>0</v>
      </c>
      <c r="Q33" s="9">
        <f t="shared" si="4"/>
        <v>0</v>
      </c>
      <c r="R33" s="10">
        <f t="shared" si="5"/>
      </c>
      <c r="S33" s="10"/>
      <c r="T33" s="21">
        <v>26</v>
      </c>
      <c r="U33" s="22"/>
      <c r="V33" s="47"/>
    </row>
    <row r="34" spans="1:22" ht="18" customHeight="1">
      <c r="A34" s="7" t="s">
        <v>448</v>
      </c>
      <c r="B34" s="8" t="s">
        <v>449</v>
      </c>
      <c r="C34" s="9"/>
      <c r="D34" s="9"/>
      <c r="E34" s="9">
        <f t="shared" si="0"/>
        <v>0</v>
      </c>
      <c r="F34" s="10"/>
      <c r="G34" s="9"/>
      <c r="H34" s="32"/>
      <c r="I34" s="9"/>
      <c r="J34" s="9"/>
      <c r="K34" s="9">
        <f t="shared" si="1"/>
        <v>0</v>
      </c>
      <c r="L34" s="10"/>
      <c r="M34" s="10"/>
      <c r="N34" s="32"/>
      <c r="O34" s="9">
        <f t="shared" si="2"/>
        <v>0</v>
      </c>
      <c r="P34" s="9">
        <f t="shared" si="3"/>
        <v>0</v>
      </c>
      <c r="Q34" s="9">
        <f t="shared" si="4"/>
        <v>0</v>
      </c>
      <c r="R34" s="10">
        <f t="shared" si="5"/>
      </c>
      <c r="S34" s="10"/>
      <c r="T34" s="21">
        <v>27</v>
      </c>
      <c r="U34" s="22"/>
      <c r="V34" s="47"/>
    </row>
    <row r="35" spans="1:22" ht="18" customHeight="1">
      <c r="A35" s="7" t="s">
        <v>450</v>
      </c>
      <c r="B35" s="8" t="s">
        <v>451</v>
      </c>
      <c r="C35" s="9"/>
      <c r="D35" s="9"/>
      <c r="E35" s="9">
        <f t="shared" si="0"/>
        <v>0</v>
      </c>
      <c r="F35" s="10"/>
      <c r="G35" s="9"/>
      <c r="H35" s="32"/>
      <c r="I35" s="9"/>
      <c r="J35" s="9"/>
      <c r="K35" s="9">
        <f t="shared" si="1"/>
        <v>0</v>
      </c>
      <c r="L35" s="10"/>
      <c r="M35" s="10"/>
      <c r="N35" s="32"/>
      <c r="O35" s="9">
        <f t="shared" si="2"/>
        <v>0</v>
      </c>
      <c r="P35" s="9">
        <f t="shared" si="3"/>
        <v>0</v>
      </c>
      <c r="Q35" s="9">
        <f t="shared" si="4"/>
        <v>0</v>
      </c>
      <c r="R35" s="10">
        <f t="shared" si="5"/>
      </c>
      <c r="S35" s="10"/>
      <c r="T35" s="21">
        <v>28</v>
      </c>
      <c r="U35" s="22"/>
      <c r="V35" s="47"/>
    </row>
    <row r="36" spans="1:22" ht="18" customHeight="1">
      <c r="A36" s="7" t="s">
        <v>452</v>
      </c>
      <c r="B36" s="8" t="s">
        <v>453</v>
      </c>
      <c r="C36" s="9"/>
      <c r="D36" s="9"/>
      <c r="E36" s="9">
        <f t="shared" si="0"/>
        <v>0</v>
      </c>
      <c r="F36" s="10"/>
      <c r="G36" s="9"/>
      <c r="H36" s="32"/>
      <c r="I36" s="9"/>
      <c r="J36" s="9"/>
      <c r="K36" s="9">
        <f t="shared" si="1"/>
        <v>0</v>
      </c>
      <c r="L36" s="10"/>
      <c r="M36" s="10"/>
      <c r="N36" s="32"/>
      <c r="O36" s="9">
        <f t="shared" si="2"/>
        <v>0</v>
      </c>
      <c r="P36" s="9">
        <f t="shared" si="3"/>
        <v>0</v>
      </c>
      <c r="Q36" s="9">
        <f t="shared" si="4"/>
        <v>0</v>
      </c>
      <c r="R36" s="10">
        <f t="shared" si="5"/>
      </c>
      <c r="S36" s="10"/>
      <c r="T36" s="21">
        <v>29</v>
      </c>
      <c r="U36" s="22"/>
      <c r="V36" s="47"/>
    </row>
    <row r="37" spans="1:22" ht="18" customHeight="1">
      <c r="A37" s="7" t="s">
        <v>454</v>
      </c>
      <c r="B37" s="8" t="s">
        <v>455</v>
      </c>
      <c r="C37" s="9"/>
      <c r="D37" s="9"/>
      <c r="E37" s="9">
        <f t="shared" si="0"/>
        <v>0</v>
      </c>
      <c r="F37" s="10"/>
      <c r="G37" s="9"/>
      <c r="H37" s="32"/>
      <c r="I37" s="9"/>
      <c r="J37" s="9"/>
      <c r="K37" s="9">
        <f t="shared" si="1"/>
        <v>0</v>
      </c>
      <c r="L37" s="10"/>
      <c r="M37" s="10"/>
      <c r="N37" s="32"/>
      <c r="O37" s="9">
        <f t="shared" si="2"/>
        <v>0</v>
      </c>
      <c r="P37" s="9">
        <f t="shared" si="3"/>
        <v>0</v>
      </c>
      <c r="Q37" s="9">
        <f t="shared" si="4"/>
        <v>0</v>
      </c>
      <c r="R37" s="10">
        <f t="shared" si="5"/>
      </c>
      <c r="S37" s="10"/>
      <c r="T37" s="21">
        <v>30</v>
      </c>
      <c r="U37" s="22"/>
      <c r="V37" s="47"/>
    </row>
    <row r="38" spans="1:22" ht="18" customHeight="1">
      <c r="A38" s="7" t="s">
        <v>456</v>
      </c>
      <c r="B38" s="8" t="s">
        <v>457</v>
      </c>
      <c r="C38" s="9"/>
      <c r="D38" s="9"/>
      <c r="E38" s="9">
        <f t="shared" si="0"/>
        <v>0</v>
      </c>
      <c r="F38" s="10"/>
      <c r="G38" s="9"/>
      <c r="H38" s="32"/>
      <c r="I38" s="9"/>
      <c r="J38" s="9"/>
      <c r="K38" s="9">
        <f t="shared" si="1"/>
        <v>0</v>
      </c>
      <c r="L38" s="10"/>
      <c r="M38" s="10"/>
      <c r="N38" s="32"/>
      <c r="O38" s="9">
        <f t="shared" si="2"/>
        <v>0</v>
      </c>
      <c r="P38" s="9">
        <f t="shared" si="3"/>
        <v>0</v>
      </c>
      <c r="Q38" s="9">
        <f t="shared" si="4"/>
        <v>0</v>
      </c>
      <c r="R38" s="10">
        <f t="shared" si="5"/>
      </c>
      <c r="S38" s="10"/>
      <c r="T38" s="21">
        <v>31</v>
      </c>
      <c r="U38" s="22"/>
      <c r="V38" s="47"/>
    </row>
    <row r="39" spans="1:22" ht="18" customHeight="1">
      <c r="A39" s="7" t="s">
        <v>458</v>
      </c>
      <c r="B39" s="8" t="s">
        <v>459</v>
      </c>
      <c r="C39" s="9"/>
      <c r="D39" s="9"/>
      <c r="E39" s="9">
        <f t="shared" si="0"/>
        <v>0</v>
      </c>
      <c r="F39" s="10"/>
      <c r="G39" s="9"/>
      <c r="H39" s="32"/>
      <c r="I39" s="9"/>
      <c r="J39" s="9"/>
      <c r="K39" s="9">
        <f t="shared" si="1"/>
        <v>0</v>
      </c>
      <c r="L39" s="10"/>
      <c r="M39" s="10"/>
      <c r="N39" s="32"/>
      <c r="O39" s="9">
        <f t="shared" si="2"/>
        <v>0</v>
      </c>
      <c r="P39" s="9">
        <f t="shared" si="3"/>
        <v>0</v>
      </c>
      <c r="Q39" s="9">
        <f t="shared" si="4"/>
        <v>0</v>
      </c>
      <c r="R39" s="10">
        <f t="shared" si="5"/>
      </c>
      <c r="S39" s="10"/>
      <c r="T39" s="21">
        <v>32</v>
      </c>
      <c r="U39" s="22"/>
      <c r="V39" s="47"/>
    </row>
    <row r="40" spans="1:22" ht="18" customHeight="1">
      <c r="A40" s="7" t="s">
        <v>460</v>
      </c>
      <c r="B40" s="8" t="s">
        <v>461</v>
      </c>
      <c r="C40" s="9"/>
      <c r="D40" s="9"/>
      <c r="E40" s="9">
        <f t="shared" si="0"/>
        <v>0</v>
      </c>
      <c r="F40" s="10"/>
      <c r="G40" s="9"/>
      <c r="H40" s="32"/>
      <c r="I40" s="9"/>
      <c r="J40" s="9"/>
      <c r="K40" s="9">
        <f t="shared" si="1"/>
        <v>0</v>
      </c>
      <c r="L40" s="10"/>
      <c r="M40" s="10"/>
      <c r="N40" s="32"/>
      <c r="O40" s="9">
        <f t="shared" si="2"/>
        <v>0</v>
      </c>
      <c r="P40" s="9">
        <f t="shared" si="3"/>
        <v>0</v>
      </c>
      <c r="Q40" s="9">
        <f t="shared" si="4"/>
        <v>0</v>
      </c>
      <c r="R40" s="10">
        <f t="shared" si="5"/>
      </c>
      <c r="S40" s="10"/>
      <c r="T40" s="21">
        <v>33</v>
      </c>
      <c r="U40" s="22"/>
      <c r="V40" s="47"/>
    </row>
    <row r="41" spans="1:22" ht="18" customHeight="1">
      <c r="A41" s="7" t="s">
        <v>462</v>
      </c>
      <c r="B41" s="8" t="s">
        <v>463</v>
      </c>
      <c r="C41" s="9"/>
      <c r="D41" s="9"/>
      <c r="E41" s="9">
        <f t="shared" si="0"/>
        <v>0</v>
      </c>
      <c r="F41" s="10"/>
      <c r="G41" s="9"/>
      <c r="H41" s="32"/>
      <c r="I41" s="9"/>
      <c r="J41" s="9"/>
      <c r="K41" s="9">
        <f t="shared" si="1"/>
        <v>0</v>
      </c>
      <c r="L41" s="10"/>
      <c r="M41" s="10"/>
      <c r="N41" s="32"/>
      <c r="O41" s="9">
        <f t="shared" si="2"/>
        <v>0</v>
      </c>
      <c r="P41" s="9">
        <f t="shared" si="3"/>
        <v>0</v>
      </c>
      <c r="Q41" s="9">
        <f t="shared" si="4"/>
        <v>0</v>
      </c>
      <c r="R41" s="10">
        <f t="shared" si="5"/>
      </c>
      <c r="S41" s="10"/>
      <c r="T41" s="21">
        <v>34</v>
      </c>
      <c r="U41" s="22"/>
      <c r="V41" s="47"/>
    </row>
    <row r="42" spans="1:22" ht="18" customHeight="1">
      <c r="A42" s="7" t="s">
        <v>464</v>
      </c>
      <c r="B42" s="8" t="s">
        <v>465</v>
      </c>
      <c r="C42" s="9"/>
      <c r="D42" s="9"/>
      <c r="E42" s="9">
        <f t="shared" si="0"/>
        <v>0</v>
      </c>
      <c r="F42" s="10"/>
      <c r="G42" s="9"/>
      <c r="H42" s="32"/>
      <c r="I42" s="9"/>
      <c r="J42" s="9"/>
      <c r="K42" s="9">
        <f t="shared" si="1"/>
        <v>0</v>
      </c>
      <c r="L42" s="10"/>
      <c r="M42" s="10"/>
      <c r="N42" s="32"/>
      <c r="O42" s="9">
        <f t="shared" si="2"/>
        <v>0</v>
      </c>
      <c r="P42" s="9">
        <f t="shared" si="3"/>
        <v>0</v>
      </c>
      <c r="Q42" s="9">
        <f t="shared" si="4"/>
        <v>0</v>
      </c>
      <c r="R42" s="10">
        <f t="shared" si="5"/>
      </c>
      <c r="S42" s="10"/>
      <c r="T42" s="21">
        <v>35</v>
      </c>
      <c r="U42" s="22"/>
      <c r="V42" s="47"/>
    </row>
    <row r="43" spans="1:22" ht="18" customHeight="1">
      <c r="A43" s="7" t="s">
        <v>466</v>
      </c>
      <c r="B43" s="8" t="s">
        <v>467</v>
      </c>
      <c r="C43" s="9"/>
      <c r="D43" s="9"/>
      <c r="E43" s="9">
        <f t="shared" si="0"/>
        <v>0</v>
      </c>
      <c r="F43" s="10"/>
      <c r="G43" s="9"/>
      <c r="H43" s="32"/>
      <c r="I43" s="9"/>
      <c r="J43" s="9"/>
      <c r="K43" s="9">
        <f t="shared" si="1"/>
        <v>0</v>
      </c>
      <c r="L43" s="10"/>
      <c r="M43" s="10"/>
      <c r="N43" s="32"/>
      <c r="O43" s="9">
        <f t="shared" si="2"/>
        <v>0</v>
      </c>
      <c r="P43" s="9">
        <f t="shared" si="3"/>
        <v>0</v>
      </c>
      <c r="Q43" s="9">
        <f t="shared" si="4"/>
        <v>0</v>
      </c>
      <c r="R43" s="10">
        <f t="shared" si="5"/>
      </c>
      <c r="S43" s="10"/>
      <c r="T43" s="21">
        <v>36</v>
      </c>
      <c r="U43" s="22"/>
      <c r="V43" s="47"/>
    </row>
    <row r="44" spans="1:22" ht="18" customHeight="1">
      <c r="A44" s="7" t="s">
        <v>468</v>
      </c>
      <c r="B44" s="8" t="s">
        <v>469</v>
      </c>
      <c r="C44" s="9"/>
      <c r="D44" s="9"/>
      <c r="E44" s="9">
        <f t="shared" si="0"/>
        <v>0</v>
      </c>
      <c r="F44" s="10"/>
      <c r="G44" s="9"/>
      <c r="H44" s="32"/>
      <c r="I44" s="9"/>
      <c r="J44" s="9"/>
      <c r="K44" s="9">
        <f t="shared" si="1"/>
        <v>0</v>
      </c>
      <c r="L44" s="10"/>
      <c r="M44" s="10"/>
      <c r="N44" s="32"/>
      <c r="O44" s="9">
        <f t="shared" si="2"/>
        <v>0</v>
      </c>
      <c r="P44" s="9">
        <f t="shared" si="3"/>
        <v>0</v>
      </c>
      <c r="Q44" s="9">
        <f t="shared" si="4"/>
        <v>0</v>
      </c>
      <c r="R44" s="10">
        <f t="shared" si="5"/>
      </c>
      <c r="S44" s="10"/>
      <c r="T44" s="21">
        <v>37</v>
      </c>
      <c r="U44" s="22"/>
      <c r="V44" s="47"/>
    </row>
    <row r="45" spans="1:22" ht="18" customHeight="1">
      <c r="A45" s="7" t="s">
        <v>470</v>
      </c>
      <c r="B45" s="8" t="s">
        <v>471</v>
      </c>
      <c r="C45" s="9"/>
      <c r="D45" s="9"/>
      <c r="E45" s="9">
        <f t="shared" si="0"/>
        <v>0</v>
      </c>
      <c r="F45" s="10"/>
      <c r="G45" s="9"/>
      <c r="H45" s="32"/>
      <c r="I45" s="9"/>
      <c r="J45" s="9"/>
      <c r="K45" s="9">
        <f t="shared" si="1"/>
        <v>0</v>
      </c>
      <c r="L45" s="10"/>
      <c r="M45" s="10"/>
      <c r="N45" s="32"/>
      <c r="O45" s="9">
        <f t="shared" si="2"/>
        <v>0</v>
      </c>
      <c r="P45" s="9">
        <f t="shared" si="3"/>
        <v>0</v>
      </c>
      <c r="Q45" s="9">
        <f t="shared" si="4"/>
        <v>0</v>
      </c>
      <c r="R45" s="10">
        <f t="shared" si="5"/>
      </c>
      <c r="S45" s="10"/>
      <c r="T45" s="21">
        <v>38</v>
      </c>
      <c r="U45" s="22"/>
      <c r="V45" s="47"/>
    </row>
    <row r="46" spans="1:22" ht="18" customHeight="1">
      <c r="A46" s="7" t="s">
        <v>472</v>
      </c>
      <c r="B46" s="8" t="s">
        <v>473</v>
      </c>
      <c r="C46" s="9"/>
      <c r="D46" s="9"/>
      <c r="E46" s="9">
        <f t="shared" si="0"/>
        <v>0</v>
      </c>
      <c r="F46" s="10"/>
      <c r="G46" s="9"/>
      <c r="H46" s="32"/>
      <c r="I46" s="9"/>
      <c r="J46" s="9"/>
      <c r="K46" s="9">
        <f t="shared" si="1"/>
        <v>0</v>
      </c>
      <c r="L46" s="10"/>
      <c r="M46" s="10"/>
      <c r="N46" s="32"/>
      <c r="O46" s="9">
        <f t="shared" si="2"/>
        <v>0</v>
      </c>
      <c r="P46" s="9">
        <f t="shared" si="3"/>
        <v>0</v>
      </c>
      <c r="Q46" s="9">
        <f t="shared" si="4"/>
        <v>0</v>
      </c>
      <c r="R46" s="10">
        <f t="shared" si="5"/>
      </c>
      <c r="S46" s="10"/>
      <c r="T46" s="21">
        <v>39</v>
      </c>
      <c r="U46" s="22"/>
      <c r="V46" s="47"/>
    </row>
    <row r="47" spans="1:22" ht="18" customHeight="1">
      <c r="A47" s="7" t="s">
        <v>474</v>
      </c>
      <c r="B47" s="8" t="s">
        <v>475</v>
      </c>
      <c r="C47" s="9"/>
      <c r="D47" s="9"/>
      <c r="E47" s="9">
        <f t="shared" si="0"/>
        <v>0</v>
      </c>
      <c r="F47" s="10"/>
      <c r="G47" s="9"/>
      <c r="H47" s="32"/>
      <c r="I47" s="9"/>
      <c r="J47" s="9"/>
      <c r="K47" s="9">
        <f t="shared" si="1"/>
        <v>0</v>
      </c>
      <c r="L47" s="10"/>
      <c r="M47" s="10"/>
      <c r="N47" s="32"/>
      <c r="O47" s="9">
        <f t="shared" si="2"/>
        <v>0</v>
      </c>
      <c r="P47" s="9">
        <f t="shared" si="3"/>
        <v>0</v>
      </c>
      <c r="Q47" s="9">
        <f t="shared" si="4"/>
        <v>0</v>
      </c>
      <c r="R47" s="10">
        <f t="shared" si="5"/>
      </c>
      <c r="S47" s="10"/>
      <c r="T47" s="21">
        <v>40</v>
      </c>
      <c r="U47" s="22"/>
      <c r="V47" s="47"/>
    </row>
    <row r="48" spans="1:22" ht="18" customHeight="1">
      <c r="A48" s="7" t="s">
        <v>476</v>
      </c>
      <c r="B48" s="8" t="s">
        <v>477</v>
      </c>
      <c r="C48" s="9"/>
      <c r="D48" s="9"/>
      <c r="E48" s="9">
        <f t="shared" si="0"/>
        <v>0</v>
      </c>
      <c r="F48" s="10"/>
      <c r="G48" s="9"/>
      <c r="H48" s="32"/>
      <c r="I48" s="9"/>
      <c r="J48" s="9"/>
      <c r="K48" s="9">
        <f t="shared" si="1"/>
        <v>0</v>
      </c>
      <c r="L48" s="10"/>
      <c r="M48" s="10"/>
      <c r="N48" s="32"/>
      <c r="O48" s="9">
        <f t="shared" si="2"/>
        <v>0</v>
      </c>
      <c r="P48" s="9">
        <f t="shared" si="3"/>
        <v>0</v>
      </c>
      <c r="Q48" s="9">
        <f t="shared" si="4"/>
        <v>0</v>
      </c>
      <c r="R48" s="10">
        <f t="shared" si="5"/>
      </c>
      <c r="S48" s="10"/>
      <c r="T48" s="21">
        <v>41</v>
      </c>
      <c r="U48" s="22"/>
      <c r="V48" s="47"/>
    </row>
    <row r="49" spans="1:22" ht="18" customHeight="1">
      <c r="A49" s="7" t="s">
        <v>478</v>
      </c>
      <c r="B49" s="8" t="s">
        <v>479</v>
      </c>
      <c r="C49" s="9"/>
      <c r="D49" s="9"/>
      <c r="E49" s="9">
        <f t="shared" si="0"/>
        <v>0</v>
      </c>
      <c r="F49" s="10"/>
      <c r="G49" s="9"/>
      <c r="H49" s="32"/>
      <c r="I49" s="9"/>
      <c r="J49" s="9"/>
      <c r="K49" s="9">
        <f t="shared" si="1"/>
        <v>0</v>
      </c>
      <c r="L49" s="10"/>
      <c r="M49" s="10"/>
      <c r="N49" s="32"/>
      <c r="O49" s="9">
        <f t="shared" si="2"/>
        <v>0</v>
      </c>
      <c r="P49" s="9">
        <f t="shared" si="3"/>
        <v>0</v>
      </c>
      <c r="Q49" s="9">
        <f t="shared" si="4"/>
        <v>0</v>
      </c>
      <c r="R49" s="10">
        <f t="shared" si="5"/>
      </c>
      <c r="S49" s="10"/>
      <c r="T49" s="21">
        <v>42</v>
      </c>
      <c r="U49" s="22"/>
      <c r="V49" s="47"/>
    </row>
    <row r="50" spans="1:22" ht="18" customHeight="1">
      <c r="A50" s="7" t="s">
        <v>480</v>
      </c>
      <c r="B50" s="8" t="s">
        <v>481</v>
      </c>
      <c r="C50" s="9"/>
      <c r="D50" s="9"/>
      <c r="E50" s="9">
        <f t="shared" si="0"/>
        <v>0</v>
      </c>
      <c r="F50" s="10"/>
      <c r="G50" s="9"/>
      <c r="H50" s="32"/>
      <c r="I50" s="9"/>
      <c r="J50" s="9"/>
      <c r="K50" s="9">
        <f t="shared" si="1"/>
        <v>0</v>
      </c>
      <c r="L50" s="10"/>
      <c r="M50" s="10"/>
      <c r="N50" s="32"/>
      <c r="O50" s="9">
        <f t="shared" si="2"/>
        <v>0</v>
      </c>
      <c r="P50" s="9">
        <f t="shared" si="3"/>
        <v>0</v>
      </c>
      <c r="Q50" s="9">
        <f t="shared" si="4"/>
        <v>0</v>
      </c>
      <c r="R50" s="10">
        <f t="shared" si="5"/>
      </c>
      <c r="S50" s="10"/>
      <c r="T50" s="21">
        <v>43</v>
      </c>
      <c r="U50" s="22"/>
      <c r="V50" s="47"/>
    </row>
    <row r="51" spans="1:22" ht="18" customHeight="1">
      <c r="A51" s="7" t="s">
        <v>482</v>
      </c>
      <c r="B51" s="8" t="s">
        <v>483</v>
      </c>
      <c r="C51" s="9"/>
      <c r="D51" s="9"/>
      <c r="E51" s="9">
        <f t="shared" si="0"/>
        <v>0</v>
      </c>
      <c r="F51" s="10"/>
      <c r="G51" s="9"/>
      <c r="H51" s="32"/>
      <c r="I51" s="9"/>
      <c r="J51" s="9"/>
      <c r="K51" s="9">
        <f t="shared" si="1"/>
        <v>0</v>
      </c>
      <c r="L51" s="10"/>
      <c r="M51" s="10"/>
      <c r="N51" s="32"/>
      <c r="O51" s="9">
        <f t="shared" si="2"/>
        <v>0</v>
      </c>
      <c r="P51" s="9">
        <f t="shared" si="3"/>
        <v>0</v>
      </c>
      <c r="Q51" s="9">
        <f t="shared" si="4"/>
        <v>0</v>
      </c>
      <c r="R51" s="10">
        <f t="shared" si="5"/>
      </c>
      <c r="S51" s="10"/>
      <c r="T51" s="21">
        <v>44</v>
      </c>
      <c r="U51" s="22"/>
      <c r="V51" s="47"/>
    </row>
    <row r="52" spans="1:22" ht="18" customHeight="1">
      <c r="A52" s="7" t="s">
        <v>484</v>
      </c>
      <c r="B52" s="8" t="s">
        <v>485</v>
      </c>
      <c r="C52" s="9"/>
      <c r="D52" s="9"/>
      <c r="E52" s="9">
        <f t="shared" si="0"/>
        <v>0</v>
      </c>
      <c r="F52" s="10"/>
      <c r="G52" s="9"/>
      <c r="H52" s="32"/>
      <c r="I52" s="9"/>
      <c r="J52" s="9"/>
      <c r="K52" s="9">
        <f t="shared" si="1"/>
        <v>0</v>
      </c>
      <c r="L52" s="10"/>
      <c r="M52" s="10"/>
      <c r="N52" s="32"/>
      <c r="O52" s="9">
        <f t="shared" si="2"/>
        <v>0</v>
      </c>
      <c r="P52" s="9">
        <f t="shared" si="3"/>
        <v>0</v>
      </c>
      <c r="Q52" s="9">
        <f t="shared" si="4"/>
        <v>0</v>
      </c>
      <c r="R52" s="10">
        <f t="shared" si="5"/>
      </c>
      <c r="S52" s="10"/>
      <c r="T52" s="21">
        <v>45</v>
      </c>
      <c r="U52" s="22"/>
      <c r="V52" s="47"/>
    </row>
    <row r="53" spans="1:22" ht="18" customHeight="1">
      <c r="A53" s="7" t="s">
        <v>486</v>
      </c>
      <c r="B53" s="8" t="s">
        <v>487</v>
      </c>
      <c r="C53" s="9"/>
      <c r="D53" s="9"/>
      <c r="E53" s="9">
        <f t="shared" si="0"/>
        <v>0</v>
      </c>
      <c r="F53" s="10"/>
      <c r="G53" s="9"/>
      <c r="H53" s="32"/>
      <c r="I53" s="9"/>
      <c r="J53" s="9"/>
      <c r="K53" s="9">
        <f t="shared" si="1"/>
        <v>0</v>
      </c>
      <c r="L53" s="10"/>
      <c r="M53" s="10"/>
      <c r="N53" s="32"/>
      <c r="O53" s="9">
        <f t="shared" si="2"/>
        <v>0</v>
      </c>
      <c r="P53" s="9">
        <f t="shared" si="3"/>
        <v>0</v>
      </c>
      <c r="Q53" s="9">
        <f t="shared" si="4"/>
        <v>0</v>
      </c>
      <c r="R53" s="10">
        <f t="shared" si="5"/>
      </c>
      <c r="S53" s="10"/>
      <c r="T53" s="21">
        <v>46</v>
      </c>
      <c r="U53" s="22"/>
      <c r="V53" s="47"/>
    </row>
    <row r="54" spans="1:22" ht="18" customHeight="1">
      <c r="A54" s="7" t="s">
        <v>488</v>
      </c>
      <c r="B54" s="8" t="s">
        <v>489</v>
      </c>
      <c r="C54" s="9"/>
      <c r="D54" s="9"/>
      <c r="E54" s="9">
        <f t="shared" si="0"/>
        <v>0</v>
      </c>
      <c r="F54" s="10"/>
      <c r="G54" s="9"/>
      <c r="H54" s="32"/>
      <c r="I54" s="9"/>
      <c r="J54" s="9"/>
      <c r="K54" s="9">
        <f t="shared" si="1"/>
        <v>0</v>
      </c>
      <c r="L54" s="10"/>
      <c r="M54" s="10"/>
      <c r="N54" s="32"/>
      <c r="O54" s="9">
        <f t="shared" si="2"/>
        <v>0</v>
      </c>
      <c r="P54" s="9">
        <f t="shared" si="3"/>
        <v>0</v>
      </c>
      <c r="Q54" s="9">
        <f t="shared" si="4"/>
        <v>0</v>
      </c>
      <c r="R54" s="10">
        <f t="shared" si="5"/>
      </c>
      <c r="S54" s="10"/>
      <c r="T54" s="21">
        <v>47</v>
      </c>
      <c r="U54" s="22"/>
      <c r="V54" s="47"/>
    </row>
    <row r="55" spans="1:22" ht="18" customHeight="1">
      <c r="A55" s="7" t="s">
        <v>490</v>
      </c>
      <c r="B55" s="8" t="s">
        <v>491</v>
      </c>
      <c r="C55" s="9"/>
      <c r="D55" s="9"/>
      <c r="E55" s="9">
        <f t="shared" si="0"/>
        <v>0</v>
      </c>
      <c r="F55" s="10"/>
      <c r="G55" s="9"/>
      <c r="H55" s="32"/>
      <c r="I55" s="9"/>
      <c r="J55" s="9"/>
      <c r="K55" s="9">
        <f t="shared" si="1"/>
        <v>0</v>
      </c>
      <c r="L55" s="10"/>
      <c r="M55" s="10"/>
      <c r="N55" s="32"/>
      <c r="O55" s="9">
        <f t="shared" si="2"/>
        <v>0</v>
      </c>
      <c r="P55" s="9">
        <f t="shared" si="3"/>
        <v>0</v>
      </c>
      <c r="Q55" s="9">
        <f t="shared" si="4"/>
        <v>0</v>
      </c>
      <c r="R55" s="10">
        <f t="shared" si="5"/>
      </c>
      <c r="S55" s="10"/>
      <c r="T55" s="21">
        <v>48</v>
      </c>
      <c r="U55" s="22"/>
      <c r="V55" s="47"/>
    </row>
    <row r="56" spans="1:22" s="1" customFormat="1" ht="18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35"/>
      <c r="U56" s="36"/>
      <c r="V56" s="48"/>
    </row>
    <row r="57" spans="1:22" s="32" customFormat="1" ht="18" customHeight="1">
      <c r="A57" s="32" t="s">
        <v>18</v>
      </c>
      <c r="B57" s="125" t="str">
        <f>STD!$C$11</f>
        <v>Lok</v>
      </c>
      <c r="C57" s="125"/>
      <c r="D57" s="34"/>
      <c r="E57" s="125" t="s">
        <v>16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35"/>
      <c r="U57" s="36"/>
      <c r="V57" s="47"/>
    </row>
    <row r="58" spans="1:22" s="32" customFormat="1" ht="15.75" customHeight="1">
      <c r="A58" s="34" t="s">
        <v>19</v>
      </c>
      <c r="B58" s="118" t="str">
        <f>STD!$F$11</f>
        <v>Ollendorf</v>
      </c>
      <c r="C58" s="118"/>
      <c r="D58" s="34"/>
      <c r="E58" s="116" t="s">
        <v>39</v>
      </c>
      <c r="F58" s="116"/>
      <c r="G58" s="68">
        <v>1</v>
      </c>
      <c r="H58" s="34" t="s">
        <v>40</v>
      </c>
      <c r="I58" s="69">
        <f>STD!$E$11</f>
        <v>4</v>
      </c>
      <c r="J58" s="117" t="s">
        <v>41</v>
      </c>
      <c r="K58" s="117"/>
      <c r="L58" s="117"/>
      <c r="M58" s="117"/>
      <c r="N58" s="117"/>
      <c r="O58" s="117"/>
      <c r="P58" s="117"/>
      <c r="Q58" s="117"/>
      <c r="R58" s="117"/>
      <c r="S58" s="117"/>
      <c r="T58" s="35"/>
      <c r="U58" s="36"/>
      <c r="V58" s="47"/>
    </row>
    <row r="59" spans="3:22" ht="18" customHeight="1">
      <c r="C59" s="37"/>
      <c r="D59" s="70">
        <f>STD!$G$11</f>
        <v>2</v>
      </c>
      <c r="E59" s="71" t="s">
        <v>492</v>
      </c>
      <c r="F59" s="71"/>
      <c r="G59" s="71"/>
      <c r="H59" s="71"/>
      <c r="I59" s="71"/>
      <c r="J59" s="71"/>
      <c r="K59" s="71"/>
      <c r="L59" s="71"/>
      <c r="M59" s="71"/>
      <c r="N59" s="71"/>
      <c r="O59" s="126" t="str">
        <f>STD!$A$11</f>
        <v>Seniorinnen A</v>
      </c>
      <c r="P59" s="126"/>
      <c r="Q59" s="126"/>
      <c r="R59" s="126"/>
      <c r="S59" s="127"/>
      <c r="T59" s="39"/>
      <c r="U59" s="40"/>
      <c r="V59" s="43"/>
    </row>
    <row r="60" spans="1:22" ht="12.75">
      <c r="A60" s="34"/>
      <c r="V60" s="43"/>
    </row>
    <row r="61" ht="12.75">
      <c r="V61" s="43"/>
    </row>
    <row r="62" ht="12.75">
      <c r="V62" s="43"/>
    </row>
    <row r="63" ht="12.75">
      <c r="V63" s="43"/>
    </row>
    <row r="64" ht="12.75">
      <c r="V64" s="43"/>
    </row>
  </sheetData>
  <sheetProtection/>
  <mergeCells count="18">
    <mergeCell ref="O59:S59"/>
    <mergeCell ref="A1:S1"/>
    <mergeCell ref="A2:B2"/>
    <mergeCell ref="C2:R2"/>
    <mergeCell ref="B3:S3"/>
    <mergeCell ref="B4:S4"/>
    <mergeCell ref="A56:S56"/>
    <mergeCell ref="I6:M6"/>
    <mergeCell ref="O6:S6"/>
    <mergeCell ref="B6:B7"/>
    <mergeCell ref="E58:F58"/>
    <mergeCell ref="J58:S58"/>
    <mergeCell ref="B58:C58"/>
    <mergeCell ref="A6:A7"/>
    <mergeCell ref="C6:G6"/>
    <mergeCell ref="A5:S5"/>
    <mergeCell ref="B57:C57"/>
    <mergeCell ref="E57:S57"/>
  </mergeCells>
  <printOptions/>
  <pageMargins left="0.5905511811023623" right="0.1968503937007874" top="0.3937007874015748" bottom="0.5905511811023623" header="0.31496062992125984" footer="0.31496062992125984"/>
  <pageSetup fitToHeight="1" fitToWidth="1" horizontalDpi="600" verticalDpi="600" orientation="portrait" paperSize="9" scale="74" r:id="rId4"/>
  <headerFooter alignWithMargins="0">
    <oddFooter>&amp;L&amp;"Arial,Standard"&amp;8&amp;F&amp;C&amp;"Arial,Standard"&amp;8&amp;A&amp;R&amp;"Arial,Standard"&amp;8&amp;D tkv-kegeln.de (JW)</oddFooter>
  </headerFooter>
  <drawing r:id="rId3"/>
  <legacyDrawing r:id="rId2"/>
  <oleObjects>
    <oleObject progId="Paint.Picture" shapeId="73695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3">
    <pageSetUpPr fitToPage="1"/>
  </sheetPr>
  <dimension ref="A1:V64"/>
  <sheetViews>
    <sheetView zoomScale="75" zoomScaleNormal="75" zoomScalePageLayoutView="0" workbookViewId="0" topLeftCell="A1">
      <selection activeCell="E25" sqref="E25"/>
    </sheetView>
  </sheetViews>
  <sheetFormatPr defaultColWidth="12" defaultRowHeight="12.75"/>
  <cols>
    <col min="1" max="1" width="25.83203125" style="4" customWidth="1"/>
    <col min="2" max="2" width="24.83203125" style="38" customWidth="1"/>
    <col min="3" max="3" width="6.83203125" style="3" customWidth="1"/>
    <col min="4" max="5" width="6.83203125" style="41" customWidth="1"/>
    <col min="6" max="6" width="3.66015625" style="41" customWidth="1"/>
    <col min="7" max="7" width="3.66015625" style="42" customWidth="1"/>
    <col min="8" max="8" width="1.83203125" style="41" customWidth="1"/>
    <col min="9" max="11" width="6.83203125" style="2" customWidth="1"/>
    <col min="12" max="12" width="3.66015625" style="2" customWidth="1"/>
    <col min="13" max="13" width="3.83203125" style="2" customWidth="1"/>
    <col min="14" max="14" width="1.83203125" style="2" customWidth="1"/>
    <col min="15" max="15" width="7" style="2" customWidth="1"/>
    <col min="16" max="17" width="6.83203125" style="2" customWidth="1"/>
    <col min="18" max="18" width="3.66015625" style="2" customWidth="1"/>
    <col min="19" max="19" width="3.83203125" style="2" customWidth="1"/>
    <col min="20" max="20" width="3.83203125" style="33" customWidth="1"/>
    <col min="21" max="21" width="3.83203125" style="43" customWidth="1"/>
    <col min="22" max="22" width="65.33203125" style="5" customWidth="1"/>
    <col min="23" max="16384" width="12" style="2" customWidth="1"/>
  </cols>
  <sheetData>
    <row r="1" spans="1:22" ht="18.75" customHeight="1">
      <c r="A1" s="128" t="str">
        <f>STD!A3</f>
        <v>Erfurter Keglerverein e.V. Classic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  <c r="T1" s="17"/>
      <c r="U1" s="17"/>
      <c r="V1" s="44" t="s">
        <v>6</v>
      </c>
    </row>
    <row r="2" spans="1:22" ht="19.5" customHeight="1">
      <c r="A2" s="131" t="str">
        <f>STD!A4</f>
        <v>Kreiseinzelmeisterschaften 2008</v>
      </c>
      <c r="B2" s="132"/>
      <c r="C2" s="132" t="str">
        <f>STD!A12</f>
        <v>Seniorinnen B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4"/>
      <c r="T2" s="18"/>
      <c r="U2" s="18"/>
      <c r="V2" s="44"/>
    </row>
    <row r="3" spans="1:22" s="6" customFormat="1" ht="15.75" customHeight="1">
      <c r="A3" s="15" t="s">
        <v>15</v>
      </c>
      <c r="B3" s="133" t="str">
        <f>STD!B12</f>
        <v>Lok 15.03.2009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19"/>
      <c r="U3" s="19"/>
      <c r="V3" s="45" t="s">
        <v>7</v>
      </c>
    </row>
    <row r="4" spans="1:22" ht="15.75" customHeight="1">
      <c r="A4" s="16" t="s">
        <v>8</v>
      </c>
      <c r="B4" s="136" t="str">
        <f>STD!D12</f>
        <v>Ollendorf, 05.04.2009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9"/>
      <c r="U4" s="19"/>
      <c r="V4" s="51"/>
    </row>
    <row r="5" spans="1:22" ht="6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20"/>
      <c r="U5" s="23"/>
      <c r="V5" s="46"/>
    </row>
    <row r="6" spans="1:22" s="1" customFormat="1" ht="12.75" customHeight="1">
      <c r="A6" s="119" t="s">
        <v>1</v>
      </c>
      <c r="B6" s="119" t="s">
        <v>0</v>
      </c>
      <c r="C6" s="121" t="s">
        <v>15</v>
      </c>
      <c r="D6" s="122"/>
      <c r="E6" s="122"/>
      <c r="F6" s="122"/>
      <c r="G6" s="123"/>
      <c r="I6" s="121" t="s">
        <v>8</v>
      </c>
      <c r="J6" s="122"/>
      <c r="K6" s="122"/>
      <c r="L6" s="122"/>
      <c r="M6" s="123"/>
      <c r="O6" s="121" t="s">
        <v>9</v>
      </c>
      <c r="P6" s="122"/>
      <c r="Q6" s="122"/>
      <c r="R6" s="122"/>
      <c r="S6" s="123"/>
      <c r="T6" s="25"/>
      <c r="U6" s="26"/>
      <c r="V6" s="27"/>
    </row>
    <row r="7" spans="1:21" s="1" customFormat="1" ht="11.25">
      <c r="A7" s="120"/>
      <c r="B7" s="120"/>
      <c r="C7" s="28" t="s">
        <v>2</v>
      </c>
      <c r="D7" s="28" t="s">
        <v>3</v>
      </c>
      <c r="E7" s="28" t="s">
        <v>4</v>
      </c>
      <c r="F7" s="29" t="s">
        <v>5</v>
      </c>
      <c r="G7" s="28" t="s">
        <v>10</v>
      </c>
      <c r="I7" s="29" t="s">
        <v>2</v>
      </c>
      <c r="J7" s="29" t="s">
        <v>3</v>
      </c>
      <c r="K7" s="29" t="s">
        <v>4</v>
      </c>
      <c r="L7" s="29" t="s">
        <v>5</v>
      </c>
      <c r="M7" s="29" t="s">
        <v>10</v>
      </c>
      <c r="O7" s="29" t="s">
        <v>2</v>
      </c>
      <c r="P7" s="29" t="s">
        <v>3</v>
      </c>
      <c r="Q7" s="29" t="s">
        <v>4</v>
      </c>
      <c r="R7" s="29" t="s">
        <v>5</v>
      </c>
      <c r="S7" s="29" t="s">
        <v>10</v>
      </c>
      <c r="T7" s="30"/>
      <c r="U7" s="31"/>
    </row>
    <row r="8" spans="1:22" ht="18" customHeight="1">
      <c r="A8" s="92" t="s">
        <v>682</v>
      </c>
      <c r="B8" s="93" t="s">
        <v>525</v>
      </c>
      <c r="C8" s="94">
        <v>305</v>
      </c>
      <c r="D8" s="94">
        <v>103</v>
      </c>
      <c r="E8" s="101">
        <f aca="true" t="shared" si="0" ref="E8:E55">SUM(C8:D8)</f>
        <v>408</v>
      </c>
      <c r="F8" s="97">
        <v>14</v>
      </c>
      <c r="G8" s="102">
        <v>1</v>
      </c>
      <c r="H8" s="12"/>
      <c r="I8" s="9"/>
      <c r="J8" s="9"/>
      <c r="K8" s="9">
        <f aca="true" t="shared" si="1" ref="K8:K55">I8+J8</f>
        <v>0</v>
      </c>
      <c r="L8" s="10"/>
      <c r="M8" s="10"/>
      <c r="N8" s="32"/>
      <c r="O8" s="9">
        <f aca="true" t="shared" si="2" ref="O8:O55">C8+I8</f>
        <v>305</v>
      </c>
      <c r="P8" s="9">
        <f aca="true" t="shared" si="3" ref="P8:P55">D8+J8</f>
        <v>103</v>
      </c>
      <c r="Q8" s="9">
        <f aca="true" t="shared" si="4" ref="Q8:Q55">O8+P8</f>
        <v>408</v>
      </c>
      <c r="R8" s="10">
        <f aca="true" t="shared" si="5" ref="R8:R55">IF(C8&gt;0,F8+L8,"")</f>
        <v>14</v>
      </c>
      <c r="S8" s="10"/>
      <c r="T8" s="21">
        <v>1</v>
      </c>
      <c r="U8" s="24"/>
      <c r="V8" s="2"/>
    </row>
    <row r="9" spans="1:22" ht="18" customHeight="1">
      <c r="A9" s="92" t="s">
        <v>683</v>
      </c>
      <c r="B9" s="93" t="s">
        <v>532</v>
      </c>
      <c r="C9" s="94">
        <v>285</v>
      </c>
      <c r="D9" s="94">
        <v>119</v>
      </c>
      <c r="E9" s="101">
        <f t="shared" si="0"/>
        <v>404</v>
      </c>
      <c r="F9" s="97">
        <v>5</v>
      </c>
      <c r="G9" s="102">
        <v>2</v>
      </c>
      <c r="H9" s="12"/>
      <c r="I9" s="9"/>
      <c r="J9" s="9"/>
      <c r="K9" s="9">
        <f t="shared" si="1"/>
        <v>0</v>
      </c>
      <c r="L9" s="10"/>
      <c r="M9" s="10"/>
      <c r="N9" s="32"/>
      <c r="O9" s="9">
        <f t="shared" si="2"/>
        <v>285</v>
      </c>
      <c r="P9" s="9">
        <f t="shared" si="3"/>
        <v>119</v>
      </c>
      <c r="Q9" s="9">
        <f t="shared" si="4"/>
        <v>404</v>
      </c>
      <c r="R9" s="10">
        <f t="shared" si="5"/>
        <v>5</v>
      </c>
      <c r="S9" s="10"/>
      <c r="T9" s="21">
        <v>2</v>
      </c>
      <c r="U9" s="24"/>
      <c r="V9" s="52" t="s">
        <v>20</v>
      </c>
    </row>
    <row r="10" spans="1:22" ht="18" customHeight="1">
      <c r="A10" s="92" t="s">
        <v>684</v>
      </c>
      <c r="B10" s="93" t="s">
        <v>557</v>
      </c>
      <c r="C10" s="94">
        <v>272</v>
      </c>
      <c r="D10" s="94">
        <v>103</v>
      </c>
      <c r="E10" s="101">
        <f t="shared" si="0"/>
        <v>375</v>
      </c>
      <c r="F10" s="97">
        <v>16</v>
      </c>
      <c r="G10" s="102">
        <v>3</v>
      </c>
      <c r="H10" s="32"/>
      <c r="I10" s="9"/>
      <c r="J10" s="9"/>
      <c r="K10" s="9">
        <f t="shared" si="1"/>
        <v>0</v>
      </c>
      <c r="L10" s="10"/>
      <c r="M10" s="10"/>
      <c r="N10" s="32"/>
      <c r="O10" s="9">
        <f t="shared" si="2"/>
        <v>272</v>
      </c>
      <c r="P10" s="9">
        <f t="shared" si="3"/>
        <v>103</v>
      </c>
      <c r="Q10" s="9">
        <f t="shared" si="4"/>
        <v>375</v>
      </c>
      <c r="R10" s="10">
        <f t="shared" si="5"/>
        <v>16</v>
      </c>
      <c r="S10" s="10"/>
      <c r="T10" s="21">
        <v>3</v>
      </c>
      <c r="U10" s="24"/>
      <c r="V10" s="53"/>
    </row>
    <row r="11" spans="1:22" ht="18" customHeight="1">
      <c r="A11" s="92" t="s">
        <v>685</v>
      </c>
      <c r="B11" s="93" t="s">
        <v>504</v>
      </c>
      <c r="C11" s="94">
        <v>256</v>
      </c>
      <c r="D11" s="94">
        <v>93</v>
      </c>
      <c r="E11" s="101">
        <f t="shared" si="0"/>
        <v>349</v>
      </c>
      <c r="F11" s="97">
        <v>16</v>
      </c>
      <c r="G11" s="102">
        <v>4</v>
      </c>
      <c r="H11" s="32"/>
      <c r="I11" s="9"/>
      <c r="J11" s="9"/>
      <c r="K11" s="9">
        <f t="shared" si="1"/>
        <v>0</v>
      </c>
      <c r="L11" s="10"/>
      <c r="M11" s="10"/>
      <c r="N11" s="32"/>
      <c r="O11" s="9">
        <f t="shared" si="2"/>
        <v>256</v>
      </c>
      <c r="P11" s="9">
        <f t="shared" si="3"/>
        <v>93</v>
      </c>
      <c r="Q11" s="9">
        <f t="shared" si="4"/>
        <v>349</v>
      </c>
      <c r="R11" s="10">
        <f t="shared" si="5"/>
        <v>16</v>
      </c>
      <c r="S11" s="10"/>
      <c r="T11" s="21">
        <v>4</v>
      </c>
      <c r="U11" s="24"/>
      <c r="V11" s="55" t="s">
        <v>11</v>
      </c>
    </row>
    <row r="12" spans="1:22" ht="18" customHeight="1">
      <c r="A12" s="7" t="s">
        <v>42</v>
      </c>
      <c r="B12" s="8" t="s">
        <v>43</v>
      </c>
      <c r="C12" s="9"/>
      <c r="D12" s="9"/>
      <c r="E12" s="9">
        <f t="shared" si="0"/>
        <v>0</v>
      </c>
      <c r="F12" s="10"/>
      <c r="G12" s="9"/>
      <c r="H12" s="32"/>
      <c r="I12" s="9"/>
      <c r="J12" s="9"/>
      <c r="K12" s="9">
        <f t="shared" si="1"/>
        <v>0</v>
      </c>
      <c r="L12" s="10"/>
      <c r="M12" s="10"/>
      <c r="N12" s="32"/>
      <c r="O12" s="9">
        <f t="shared" si="2"/>
        <v>0</v>
      </c>
      <c r="P12" s="9">
        <f t="shared" si="3"/>
        <v>0</v>
      </c>
      <c r="Q12" s="9">
        <f t="shared" si="4"/>
        <v>0</v>
      </c>
      <c r="R12" s="10">
        <f t="shared" si="5"/>
      </c>
      <c r="S12" s="10"/>
      <c r="T12" s="21">
        <v>5</v>
      </c>
      <c r="U12" s="24"/>
      <c r="V12" s="56" t="s">
        <v>27</v>
      </c>
    </row>
    <row r="13" spans="1:22" ht="18" customHeight="1">
      <c r="A13" s="7" t="s">
        <v>44</v>
      </c>
      <c r="B13" s="8" t="s">
        <v>45</v>
      </c>
      <c r="C13" s="9"/>
      <c r="D13" s="9"/>
      <c r="E13" s="9">
        <f t="shared" si="0"/>
        <v>0</v>
      </c>
      <c r="F13" s="10"/>
      <c r="G13" s="9"/>
      <c r="H13" s="32"/>
      <c r="I13" s="9"/>
      <c r="J13" s="9"/>
      <c r="K13" s="9">
        <f t="shared" si="1"/>
        <v>0</v>
      </c>
      <c r="L13" s="10"/>
      <c r="M13" s="10"/>
      <c r="N13" s="32"/>
      <c r="O13" s="9">
        <f t="shared" si="2"/>
        <v>0</v>
      </c>
      <c r="P13" s="9">
        <f t="shared" si="3"/>
        <v>0</v>
      </c>
      <c r="Q13" s="9">
        <f t="shared" si="4"/>
        <v>0</v>
      </c>
      <c r="R13" s="10">
        <f t="shared" si="5"/>
      </c>
      <c r="S13" s="10"/>
      <c r="T13" s="21">
        <v>6</v>
      </c>
      <c r="U13" s="24"/>
      <c r="V13" s="2"/>
    </row>
    <row r="14" spans="1:22" ht="18" customHeight="1">
      <c r="A14" s="7" t="s">
        <v>46</v>
      </c>
      <c r="B14" s="8" t="s">
        <v>47</v>
      </c>
      <c r="C14" s="9"/>
      <c r="D14" s="9"/>
      <c r="E14" s="9">
        <f t="shared" si="0"/>
        <v>0</v>
      </c>
      <c r="F14" s="10"/>
      <c r="G14" s="9"/>
      <c r="H14" s="32"/>
      <c r="I14" s="9"/>
      <c r="J14" s="9"/>
      <c r="K14" s="9">
        <f t="shared" si="1"/>
        <v>0</v>
      </c>
      <c r="L14" s="10"/>
      <c r="M14" s="10"/>
      <c r="N14" s="32"/>
      <c r="O14" s="9">
        <f t="shared" si="2"/>
        <v>0</v>
      </c>
      <c r="P14" s="9">
        <f t="shared" si="3"/>
        <v>0</v>
      </c>
      <c r="Q14" s="9">
        <f t="shared" si="4"/>
        <v>0</v>
      </c>
      <c r="R14" s="10">
        <f t="shared" si="5"/>
      </c>
      <c r="S14" s="10"/>
      <c r="T14" s="21">
        <v>7</v>
      </c>
      <c r="U14" s="24"/>
      <c r="V14" s="54" t="s">
        <v>21</v>
      </c>
    </row>
    <row r="15" spans="1:22" ht="18" customHeight="1">
      <c r="A15" s="7" t="s">
        <v>48</v>
      </c>
      <c r="B15" s="8" t="s">
        <v>49</v>
      </c>
      <c r="C15" s="9"/>
      <c r="D15" s="9"/>
      <c r="E15" s="9">
        <f t="shared" si="0"/>
        <v>0</v>
      </c>
      <c r="F15" s="10"/>
      <c r="G15" s="9"/>
      <c r="H15" s="32"/>
      <c r="I15" s="9"/>
      <c r="J15" s="9"/>
      <c r="K15" s="9">
        <f t="shared" si="1"/>
        <v>0</v>
      </c>
      <c r="L15" s="10"/>
      <c r="M15" s="10"/>
      <c r="N15" s="32"/>
      <c r="O15" s="9">
        <f t="shared" si="2"/>
        <v>0</v>
      </c>
      <c r="P15" s="9">
        <f t="shared" si="3"/>
        <v>0</v>
      </c>
      <c r="Q15" s="9">
        <f t="shared" si="4"/>
        <v>0</v>
      </c>
      <c r="R15" s="10">
        <f t="shared" si="5"/>
      </c>
      <c r="S15" s="10"/>
      <c r="T15" s="21">
        <v>8</v>
      </c>
      <c r="U15" s="24"/>
      <c r="V15" s="49"/>
    </row>
    <row r="16" spans="1:22" ht="18" customHeight="1">
      <c r="A16" s="7" t="s">
        <v>50</v>
      </c>
      <c r="B16" s="8" t="s">
        <v>51</v>
      </c>
      <c r="C16" s="9"/>
      <c r="D16" s="9"/>
      <c r="E16" s="9">
        <f t="shared" si="0"/>
        <v>0</v>
      </c>
      <c r="F16" s="10"/>
      <c r="G16" s="9"/>
      <c r="H16" s="32"/>
      <c r="I16" s="9"/>
      <c r="J16" s="9"/>
      <c r="K16" s="9">
        <f t="shared" si="1"/>
        <v>0</v>
      </c>
      <c r="L16" s="10"/>
      <c r="M16" s="10"/>
      <c r="N16" s="32"/>
      <c r="O16" s="9">
        <f t="shared" si="2"/>
        <v>0</v>
      </c>
      <c r="P16" s="9">
        <f t="shared" si="3"/>
        <v>0</v>
      </c>
      <c r="Q16" s="9">
        <f t="shared" si="4"/>
        <v>0</v>
      </c>
      <c r="R16" s="10">
        <f t="shared" si="5"/>
      </c>
      <c r="S16" s="10"/>
      <c r="T16" s="21">
        <v>9</v>
      </c>
      <c r="U16" s="22"/>
      <c r="V16" s="57" t="s">
        <v>22</v>
      </c>
    </row>
    <row r="17" spans="1:22" ht="18" customHeight="1">
      <c r="A17" s="7" t="s">
        <v>52</v>
      </c>
      <c r="B17" s="8" t="s">
        <v>53</v>
      </c>
      <c r="C17" s="9"/>
      <c r="D17" s="9"/>
      <c r="E17" s="9">
        <f t="shared" si="0"/>
        <v>0</v>
      </c>
      <c r="F17" s="10"/>
      <c r="G17" s="9"/>
      <c r="H17" s="32"/>
      <c r="I17" s="9"/>
      <c r="J17" s="9"/>
      <c r="K17" s="9">
        <f t="shared" si="1"/>
        <v>0</v>
      </c>
      <c r="L17" s="10"/>
      <c r="M17" s="10"/>
      <c r="N17" s="32"/>
      <c r="O17" s="9">
        <f t="shared" si="2"/>
        <v>0</v>
      </c>
      <c r="P17" s="9">
        <f t="shared" si="3"/>
        <v>0</v>
      </c>
      <c r="Q17" s="9">
        <f t="shared" si="4"/>
        <v>0</v>
      </c>
      <c r="R17" s="10">
        <f t="shared" si="5"/>
      </c>
      <c r="S17" s="10"/>
      <c r="T17" s="21">
        <v>10</v>
      </c>
      <c r="U17" s="22"/>
      <c r="V17" s="58" t="s">
        <v>24</v>
      </c>
    </row>
    <row r="18" spans="1:22" ht="18" customHeight="1">
      <c r="A18" s="7" t="s">
        <v>54</v>
      </c>
      <c r="B18" s="8" t="s">
        <v>55</v>
      </c>
      <c r="C18" s="9"/>
      <c r="D18" s="9"/>
      <c r="E18" s="9">
        <f t="shared" si="0"/>
        <v>0</v>
      </c>
      <c r="F18" s="10"/>
      <c r="G18" s="9"/>
      <c r="H18" s="32"/>
      <c r="I18" s="9"/>
      <c r="J18" s="9"/>
      <c r="K18" s="9">
        <f t="shared" si="1"/>
        <v>0</v>
      </c>
      <c r="L18" s="10"/>
      <c r="M18" s="10"/>
      <c r="N18" s="32"/>
      <c r="O18" s="9">
        <f t="shared" si="2"/>
        <v>0</v>
      </c>
      <c r="P18" s="9">
        <f t="shared" si="3"/>
        <v>0</v>
      </c>
      <c r="Q18" s="9">
        <f t="shared" si="4"/>
        <v>0</v>
      </c>
      <c r="R18" s="10">
        <f t="shared" si="5"/>
      </c>
      <c r="S18" s="10"/>
      <c r="T18" s="21">
        <v>11</v>
      </c>
      <c r="U18" s="22"/>
      <c r="V18" s="2"/>
    </row>
    <row r="19" spans="1:22" ht="18" customHeight="1">
      <c r="A19" s="7" t="s">
        <v>56</v>
      </c>
      <c r="B19" s="8" t="s">
        <v>57</v>
      </c>
      <c r="C19" s="9"/>
      <c r="D19" s="9"/>
      <c r="E19" s="9">
        <f t="shared" si="0"/>
        <v>0</v>
      </c>
      <c r="F19" s="10"/>
      <c r="G19" s="9"/>
      <c r="H19" s="32"/>
      <c r="I19" s="9"/>
      <c r="J19" s="9"/>
      <c r="K19" s="9">
        <f t="shared" si="1"/>
        <v>0</v>
      </c>
      <c r="L19" s="10"/>
      <c r="M19" s="10"/>
      <c r="N19" s="32"/>
      <c r="O19" s="9">
        <f t="shared" si="2"/>
        <v>0</v>
      </c>
      <c r="P19" s="9">
        <f t="shared" si="3"/>
        <v>0</v>
      </c>
      <c r="Q19" s="9">
        <f t="shared" si="4"/>
        <v>0</v>
      </c>
      <c r="R19" s="10">
        <f t="shared" si="5"/>
      </c>
      <c r="S19" s="10"/>
      <c r="T19" s="21">
        <v>12</v>
      </c>
      <c r="U19" s="22"/>
      <c r="V19" s="59" t="s">
        <v>23</v>
      </c>
    </row>
    <row r="20" spans="1:22" s="5" customFormat="1" ht="18" customHeight="1">
      <c r="A20" s="7" t="s">
        <v>58</v>
      </c>
      <c r="B20" s="8" t="s">
        <v>59</v>
      </c>
      <c r="C20" s="9"/>
      <c r="D20" s="9"/>
      <c r="E20" s="9">
        <f t="shared" si="0"/>
        <v>0</v>
      </c>
      <c r="F20" s="10"/>
      <c r="G20" s="9"/>
      <c r="H20" s="13"/>
      <c r="I20" s="9"/>
      <c r="J20" s="9"/>
      <c r="K20" s="9">
        <f t="shared" si="1"/>
        <v>0</v>
      </c>
      <c r="L20" s="10"/>
      <c r="M20" s="10"/>
      <c r="N20" s="32"/>
      <c r="O20" s="9">
        <f t="shared" si="2"/>
        <v>0</v>
      </c>
      <c r="P20" s="9">
        <f t="shared" si="3"/>
        <v>0</v>
      </c>
      <c r="Q20" s="9">
        <f t="shared" si="4"/>
        <v>0</v>
      </c>
      <c r="R20" s="10">
        <f t="shared" si="5"/>
      </c>
      <c r="S20" s="10"/>
      <c r="T20" s="21">
        <v>13</v>
      </c>
      <c r="U20" s="22"/>
      <c r="V20" s="59"/>
    </row>
    <row r="21" spans="1:22" ht="18" customHeight="1">
      <c r="A21" s="7" t="s">
        <v>60</v>
      </c>
      <c r="B21" s="8" t="s">
        <v>61</v>
      </c>
      <c r="C21" s="9"/>
      <c r="D21" s="9"/>
      <c r="E21" s="9">
        <f t="shared" si="0"/>
        <v>0</v>
      </c>
      <c r="F21" s="10"/>
      <c r="G21" s="9"/>
      <c r="H21" s="32"/>
      <c r="I21" s="9"/>
      <c r="J21" s="9"/>
      <c r="K21" s="9">
        <f t="shared" si="1"/>
        <v>0</v>
      </c>
      <c r="L21" s="10"/>
      <c r="M21" s="10"/>
      <c r="N21" s="32"/>
      <c r="O21" s="9">
        <f t="shared" si="2"/>
        <v>0</v>
      </c>
      <c r="P21" s="9">
        <f t="shared" si="3"/>
        <v>0</v>
      </c>
      <c r="Q21" s="9">
        <f t="shared" si="4"/>
        <v>0</v>
      </c>
      <c r="R21" s="10">
        <f t="shared" si="5"/>
      </c>
      <c r="S21" s="10"/>
      <c r="T21" s="21">
        <v>14</v>
      </c>
      <c r="U21" s="22"/>
      <c r="V21" s="60" t="s">
        <v>11</v>
      </c>
    </row>
    <row r="22" spans="1:22" ht="18" customHeight="1">
      <c r="A22" s="7" t="s">
        <v>62</v>
      </c>
      <c r="B22" s="8" t="s">
        <v>63</v>
      </c>
      <c r="C22" s="9"/>
      <c r="D22" s="9"/>
      <c r="E22" s="9">
        <f t="shared" si="0"/>
        <v>0</v>
      </c>
      <c r="F22" s="10"/>
      <c r="G22" s="9"/>
      <c r="H22" s="32"/>
      <c r="I22" s="9"/>
      <c r="J22" s="9"/>
      <c r="K22" s="9">
        <f t="shared" si="1"/>
        <v>0</v>
      </c>
      <c r="L22" s="10"/>
      <c r="M22" s="10"/>
      <c r="N22" s="32"/>
      <c r="O22" s="9">
        <f t="shared" si="2"/>
        <v>0</v>
      </c>
      <c r="P22" s="9">
        <f t="shared" si="3"/>
        <v>0</v>
      </c>
      <c r="Q22" s="9">
        <f t="shared" si="4"/>
        <v>0</v>
      </c>
      <c r="R22" s="10">
        <f t="shared" si="5"/>
      </c>
      <c r="S22" s="10"/>
      <c r="T22" s="21">
        <v>15</v>
      </c>
      <c r="U22" s="24"/>
      <c r="V22" s="61" t="s">
        <v>25</v>
      </c>
    </row>
    <row r="23" spans="1:22" ht="18" customHeight="1">
      <c r="A23" s="7" t="s">
        <v>64</v>
      </c>
      <c r="B23" s="8" t="s">
        <v>65</v>
      </c>
      <c r="C23" s="9"/>
      <c r="D23" s="9"/>
      <c r="E23" s="9">
        <f t="shared" si="0"/>
        <v>0</v>
      </c>
      <c r="F23" s="10"/>
      <c r="G23" s="9"/>
      <c r="H23" s="32"/>
      <c r="I23" s="9"/>
      <c r="J23" s="9"/>
      <c r="K23" s="9">
        <f t="shared" si="1"/>
        <v>0</v>
      </c>
      <c r="L23" s="10"/>
      <c r="M23" s="10"/>
      <c r="N23" s="32"/>
      <c r="O23" s="9">
        <f t="shared" si="2"/>
        <v>0</v>
      </c>
      <c r="P23" s="9">
        <f t="shared" si="3"/>
        <v>0</v>
      </c>
      <c r="Q23" s="9">
        <f t="shared" si="4"/>
        <v>0</v>
      </c>
      <c r="R23" s="10">
        <f t="shared" si="5"/>
      </c>
      <c r="S23" s="10"/>
      <c r="T23" s="21">
        <v>16</v>
      </c>
      <c r="U23" s="24"/>
      <c r="V23" s="2"/>
    </row>
    <row r="24" spans="1:22" ht="18" customHeight="1">
      <c r="A24" s="7" t="s">
        <v>66</v>
      </c>
      <c r="B24" s="8" t="s">
        <v>67</v>
      </c>
      <c r="C24" s="9"/>
      <c r="D24" s="9"/>
      <c r="E24" s="9">
        <f t="shared" si="0"/>
        <v>0</v>
      </c>
      <c r="F24" s="10"/>
      <c r="G24" s="9"/>
      <c r="H24" s="32"/>
      <c r="I24" s="9"/>
      <c r="J24" s="9"/>
      <c r="K24" s="9">
        <f t="shared" si="1"/>
        <v>0</v>
      </c>
      <c r="L24" s="10"/>
      <c r="M24" s="10"/>
      <c r="N24" s="32"/>
      <c r="O24" s="9">
        <f t="shared" si="2"/>
        <v>0</v>
      </c>
      <c r="P24" s="9">
        <f t="shared" si="3"/>
        <v>0</v>
      </c>
      <c r="Q24" s="9">
        <f t="shared" si="4"/>
        <v>0</v>
      </c>
      <c r="R24" s="10">
        <f t="shared" si="5"/>
      </c>
      <c r="S24" s="10"/>
      <c r="T24" s="21">
        <v>17</v>
      </c>
      <c r="U24" s="24"/>
      <c r="V24" s="62" t="s">
        <v>12</v>
      </c>
    </row>
    <row r="25" spans="1:22" ht="18" customHeight="1">
      <c r="A25" s="7" t="s">
        <v>68</v>
      </c>
      <c r="B25" s="8" t="s">
        <v>69</v>
      </c>
      <c r="C25" s="9"/>
      <c r="D25" s="9"/>
      <c r="E25" s="9">
        <f t="shared" si="0"/>
        <v>0</v>
      </c>
      <c r="F25" s="10"/>
      <c r="G25" s="9"/>
      <c r="H25" s="32"/>
      <c r="I25" s="9"/>
      <c r="J25" s="9"/>
      <c r="K25" s="9">
        <f t="shared" si="1"/>
        <v>0</v>
      </c>
      <c r="L25" s="10"/>
      <c r="M25" s="10"/>
      <c r="N25" s="32"/>
      <c r="O25" s="9">
        <f t="shared" si="2"/>
        <v>0</v>
      </c>
      <c r="P25" s="9">
        <f t="shared" si="3"/>
        <v>0</v>
      </c>
      <c r="Q25" s="9">
        <f t="shared" si="4"/>
        <v>0</v>
      </c>
      <c r="R25" s="10">
        <f t="shared" si="5"/>
      </c>
      <c r="S25" s="10"/>
      <c r="T25" s="21">
        <v>18</v>
      </c>
      <c r="U25" s="24"/>
      <c r="V25" s="62"/>
    </row>
    <row r="26" spans="1:22" ht="18" customHeight="1">
      <c r="A26" s="7" t="s">
        <v>70</v>
      </c>
      <c r="B26" s="8" t="s">
        <v>71</v>
      </c>
      <c r="C26" s="9"/>
      <c r="D26" s="9"/>
      <c r="E26" s="9">
        <f t="shared" si="0"/>
        <v>0</v>
      </c>
      <c r="F26" s="10"/>
      <c r="G26" s="9"/>
      <c r="H26" s="32"/>
      <c r="I26" s="9"/>
      <c r="J26" s="9"/>
      <c r="K26" s="9">
        <f t="shared" si="1"/>
        <v>0</v>
      </c>
      <c r="L26" s="10"/>
      <c r="M26" s="10"/>
      <c r="N26" s="32"/>
      <c r="O26" s="9">
        <f t="shared" si="2"/>
        <v>0</v>
      </c>
      <c r="P26" s="9">
        <f t="shared" si="3"/>
        <v>0</v>
      </c>
      <c r="Q26" s="9">
        <f t="shared" si="4"/>
        <v>0</v>
      </c>
      <c r="R26" s="10">
        <f t="shared" si="5"/>
      </c>
      <c r="S26" s="10"/>
      <c r="T26" s="21">
        <v>19</v>
      </c>
      <c r="U26" s="24"/>
      <c r="V26" s="63" t="s">
        <v>11</v>
      </c>
    </row>
    <row r="27" spans="1:22" ht="18" customHeight="1">
      <c r="A27" s="7" t="s">
        <v>72</v>
      </c>
      <c r="B27" s="8" t="s">
        <v>73</v>
      </c>
      <c r="C27" s="9"/>
      <c r="D27" s="9"/>
      <c r="E27" s="9">
        <f t="shared" si="0"/>
        <v>0</v>
      </c>
      <c r="F27" s="10"/>
      <c r="G27" s="9"/>
      <c r="H27" s="32"/>
      <c r="I27" s="9"/>
      <c r="J27" s="9"/>
      <c r="K27" s="9">
        <f t="shared" si="1"/>
        <v>0</v>
      </c>
      <c r="L27" s="10"/>
      <c r="M27" s="10"/>
      <c r="N27" s="32"/>
      <c r="O27" s="9">
        <f t="shared" si="2"/>
        <v>0</v>
      </c>
      <c r="P27" s="9">
        <f t="shared" si="3"/>
        <v>0</v>
      </c>
      <c r="Q27" s="9">
        <f t="shared" si="4"/>
        <v>0</v>
      </c>
      <c r="R27" s="10">
        <f t="shared" si="5"/>
      </c>
      <c r="S27" s="10"/>
      <c r="T27" s="21">
        <v>20</v>
      </c>
      <c r="U27" s="24"/>
      <c r="V27" s="64" t="s">
        <v>26</v>
      </c>
    </row>
    <row r="28" spans="1:22" ht="18" customHeight="1">
      <c r="A28" s="7" t="s">
        <v>74</v>
      </c>
      <c r="B28" s="8" t="s">
        <v>75</v>
      </c>
      <c r="C28" s="9"/>
      <c r="D28" s="9"/>
      <c r="E28" s="9">
        <f t="shared" si="0"/>
        <v>0</v>
      </c>
      <c r="F28" s="10"/>
      <c r="G28" s="9"/>
      <c r="H28" s="32"/>
      <c r="I28" s="9"/>
      <c r="J28" s="9"/>
      <c r="K28" s="9">
        <f t="shared" si="1"/>
        <v>0</v>
      </c>
      <c r="L28" s="10"/>
      <c r="M28" s="10"/>
      <c r="N28" s="32"/>
      <c r="O28" s="9">
        <f t="shared" si="2"/>
        <v>0</v>
      </c>
      <c r="P28" s="9">
        <f t="shared" si="3"/>
        <v>0</v>
      </c>
      <c r="Q28" s="9">
        <f t="shared" si="4"/>
        <v>0</v>
      </c>
      <c r="R28" s="10">
        <f t="shared" si="5"/>
      </c>
      <c r="S28" s="10"/>
      <c r="T28" s="21">
        <v>21</v>
      </c>
      <c r="U28" s="24"/>
      <c r="V28" s="2"/>
    </row>
    <row r="29" spans="1:22" ht="18" customHeight="1">
      <c r="A29" s="7" t="s">
        <v>76</v>
      </c>
      <c r="B29" s="8" t="s">
        <v>77</v>
      </c>
      <c r="C29" s="9"/>
      <c r="D29" s="9"/>
      <c r="E29" s="9">
        <f t="shared" si="0"/>
        <v>0</v>
      </c>
      <c r="F29" s="10"/>
      <c r="G29" s="9"/>
      <c r="H29" s="32"/>
      <c r="I29" s="9"/>
      <c r="J29" s="9"/>
      <c r="K29" s="9">
        <f t="shared" si="1"/>
        <v>0</v>
      </c>
      <c r="L29" s="10"/>
      <c r="M29" s="10"/>
      <c r="N29" s="32"/>
      <c r="O29" s="9">
        <f t="shared" si="2"/>
        <v>0</v>
      </c>
      <c r="P29" s="9">
        <f t="shared" si="3"/>
        <v>0</v>
      </c>
      <c r="Q29" s="9">
        <f t="shared" si="4"/>
        <v>0</v>
      </c>
      <c r="R29" s="10">
        <f t="shared" si="5"/>
      </c>
      <c r="S29" s="10"/>
      <c r="T29" s="21">
        <v>22</v>
      </c>
      <c r="U29" s="24"/>
      <c r="V29" s="43"/>
    </row>
    <row r="30" spans="1:22" ht="18" customHeight="1">
      <c r="A30" s="7" t="s">
        <v>78</v>
      </c>
      <c r="B30" s="8" t="s">
        <v>79</v>
      </c>
      <c r="C30" s="9"/>
      <c r="D30" s="9"/>
      <c r="E30" s="9">
        <f t="shared" si="0"/>
        <v>0</v>
      </c>
      <c r="F30" s="10"/>
      <c r="G30" s="9"/>
      <c r="H30" s="32"/>
      <c r="I30" s="9"/>
      <c r="J30" s="9"/>
      <c r="K30" s="9">
        <f t="shared" si="1"/>
        <v>0</v>
      </c>
      <c r="L30" s="10"/>
      <c r="M30" s="10"/>
      <c r="N30" s="32"/>
      <c r="O30" s="9">
        <f t="shared" si="2"/>
        <v>0</v>
      </c>
      <c r="P30" s="9">
        <f t="shared" si="3"/>
        <v>0</v>
      </c>
      <c r="Q30" s="9">
        <f t="shared" si="4"/>
        <v>0</v>
      </c>
      <c r="R30" s="10">
        <f t="shared" si="5"/>
      </c>
      <c r="S30" s="10"/>
      <c r="T30" s="21">
        <v>23</v>
      </c>
      <c r="U30" s="24"/>
      <c r="V30" s="43"/>
    </row>
    <row r="31" spans="1:22" ht="18" customHeight="1">
      <c r="A31" s="7" t="s">
        <v>80</v>
      </c>
      <c r="B31" s="8" t="s">
        <v>81</v>
      </c>
      <c r="C31" s="9"/>
      <c r="D31" s="9"/>
      <c r="E31" s="9">
        <f t="shared" si="0"/>
        <v>0</v>
      </c>
      <c r="F31" s="10"/>
      <c r="G31" s="9"/>
      <c r="H31" s="32"/>
      <c r="I31" s="9"/>
      <c r="J31" s="9"/>
      <c r="K31" s="9">
        <f t="shared" si="1"/>
        <v>0</v>
      </c>
      <c r="L31" s="10"/>
      <c r="M31" s="10"/>
      <c r="N31" s="32"/>
      <c r="O31" s="9">
        <f t="shared" si="2"/>
        <v>0</v>
      </c>
      <c r="P31" s="9">
        <f t="shared" si="3"/>
        <v>0</v>
      </c>
      <c r="Q31" s="9">
        <f t="shared" si="4"/>
        <v>0</v>
      </c>
      <c r="R31" s="10">
        <f t="shared" si="5"/>
      </c>
      <c r="S31" s="10"/>
      <c r="T31" s="21">
        <v>24</v>
      </c>
      <c r="U31" s="24"/>
      <c r="V31" s="50"/>
    </row>
    <row r="32" spans="1:22" ht="18" customHeight="1">
      <c r="A32" s="7" t="s">
        <v>82</v>
      </c>
      <c r="B32" s="8" t="s">
        <v>83</v>
      </c>
      <c r="C32" s="9"/>
      <c r="D32" s="9"/>
      <c r="E32" s="9">
        <f t="shared" si="0"/>
        <v>0</v>
      </c>
      <c r="F32" s="10"/>
      <c r="G32" s="9"/>
      <c r="H32" s="32"/>
      <c r="I32" s="9"/>
      <c r="J32" s="9"/>
      <c r="K32" s="9">
        <f t="shared" si="1"/>
        <v>0</v>
      </c>
      <c r="L32" s="10"/>
      <c r="M32" s="10"/>
      <c r="N32" s="32"/>
      <c r="O32" s="9">
        <f t="shared" si="2"/>
        <v>0</v>
      </c>
      <c r="P32" s="9">
        <f t="shared" si="3"/>
        <v>0</v>
      </c>
      <c r="Q32" s="9">
        <f t="shared" si="4"/>
        <v>0</v>
      </c>
      <c r="R32" s="10">
        <f t="shared" si="5"/>
      </c>
      <c r="S32" s="10"/>
      <c r="T32" s="21">
        <v>25</v>
      </c>
      <c r="U32" s="22"/>
      <c r="V32" s="47"/>
    </row>
    <row r="33" spans="1:22" ht="18" customHeight="1">
      <c r="A33" s="7" t="s">
        <v>84</v>
      </c>
      <c r="B33" s="8" t="s">
        <v>85</v>
      </c>
      <c r="C33" s="9"/>
      <c r="D33" s="9"/>
      <c r="E33" s="9">
        <f t="shared" si="0"/>
        <v>0</v>
      </c>
      <c r="F33" s="10"/>
      <c r="G33" s="9"/>
      <c r="H33" s="32"/>
      <c r="I33" s="9"/>
      <c r="J33" s="9"/>
      <c r="K33" s="9">
        <f t="shared" si="1"/>
        <v>0</v>
      </c>
      <c r="L33" s="10"/>
      <c r="M33" s="10"/>
      <c r="N33" s="32"/>
      <c r="O33" s="9">
        <f t="shared" si="2"/>
        <v>0</v>
      </c>
      <c r="P33" s="9">
        <f t="shared" si="3"/>
        <v>0</v>
      </c>
      <c r="Q33" s="9">
        <f t="shared" si="4"/>
        <v>0</v>
      </c>
      <c r="R33" s="10">
        <f t="shared" si="5"/>
      </c>
      <c r="S33" s="10"/>
      <c r="T33" s="21">
        <v>26</v>
      </c>
      <c r="U33" s="22"/>
      <c r="V33" s="47"/>
    </row>
    <row r="34" spans="1:22" ht="18" customHeight="1">
      <c r="A34" s="7" t="s">
        <v>86</v>
      </c>
      <c r="B34" s="8" t="s">
        <v>87</v>
      </c>
      <c r="C34" s="9"/>
      <c r="D34" s="9"/>
      <c r="E34" s="9">
        <f t="shared" si="0"/>
        <v>0</v>
      </c>
      <c r="F34" s="10"/>
      <c r="G34" s="9"/>
      <c r="H34" s="32"/>
      <c r="I34" s="9"/>
      <c r="J34" s="9"/>
      <c r="K34" s="9">
        <f t="shared" si="1"/>
        <v>0</v>
      </c>
      <c r="L34" s="10"/>
      <c r="M34" s="10"/>
      <c r="N34" s="32"/>
      <c r="O34" s="9">
        <f t="shared" si="2"/>
        <v>0</v>
      </c>
      <c r="P34" s="9">
        <f t="shared" si="3"/>
        <v>0</v>
      </c>
      <c r="Q34" s="9">
        <f t="shared" si="4"/>
        <v>0</v>
      </c>
      <c r="R34" s="10">
        <f t="shared" si="5"/>
      </c>
      <c r="S34" s="10"/>
      <c r="T34" s="21">
        <v>27</v>
      </c>
      <c r="U34" s="22"/>
      <c r="V34" s="47"/>
    </row>
    <row r="35" spans="1:22" ht="18" customHeight="1">
      <c r="A35" s="7" t="s">
        <v>88</v>
      </c>
      <c r="B35" s="8" t="s">
        <v>89</v>
      </c>
      <c r="C35" s="9"/>
      <c r="D35" s="9"/>
      <c r="E35" s="9">
        <f t="shared" si="0"/>
        <v>0</v>
      </c>
      <c r="F35" s="10"/>
      <c r="G35" s="9"/>
      <c r="H35" s="32"/>
      <c r="I35" s="9"/>
      <c r="J35" s="9"/>
      <c r="K35" s="9">
        <f t="shared" si="1"/>
        <v>0</v>
      </c>
      <c r="L35" s="10"/>
      <c r="M35" s="10"/>
      <c r="N35" s="32"/>
      <c r="O35" s="9">
        <f t="shared" si="2"/>
        <v>0</v>
      </c>
      <c r="P35" s="9">
        <f t="shared" si="3"/>
        <v>0</v>
      </c>
      <c r="Q35" s="9">
        <f t="shared" si="4"/>
        <v>0</v>
      </c>
      <c r="R35" s="10">
        <f t="shared" si="5"/>
      </c>
      <c r="S35" s="10"/>
      <c r="T35" s="21">
        <v>28</v>
      </c>
      <c r="U35" s="22"/>
      <c r="V35" s="47"/>
    </row>
    <row r="36" spans="1:22" ht="18" customHeight="1">
      <c r="A36" s="7" t="s">
        <v>90</v>
      </c>
      <c r="B36" s="8" t="s">
        <v>91</v>
      </c>
      <c r="C36" s="9"/>
      <c r="D36" s="9"/>
      <c r="E36" s="9">
        <f t="shared" si="0"/>
        <v>0</v>
      </c>
      <c r="F36" s="10"/>
      <c r="G36" s="9"/>
      <c r="H36" s="32"/>
      <c r="I36" s="9"/>
      <c r="J36" s="9"/>
      <c r="K36" s="9">
        <f t="shared" si="1"/>
        <v>0</v>
      </c>
      <c r="L36" s="10"/>
      <c r="M36" s="10"/>
      <c r="N36" s="32"/>
      <c r="O36" s="9">
        <f t="shared" si="2"/>
        <v>0</v>
      </c>
      <c r="P36" s="9">
        <f t="shared" si="3"/>
        <v>0</v>
      </c>
      <c r="Q36" s="9">
        <f t="shared" si="4"/>
        <v>0</v>
      </c>
      <c r="R36" s="10">
        <f t="shared" si="5"/>
      </c>
      <c r="S36" s="10"/>
      <c r="T36" s="21">
        <v>29</v>
      </c>
      <c r="U36" s="22"/>
      <c r="V36" s="47"/>
    </row>
    <row r="37" spans="1:22" ht="18" customHeight="1">
      <c r="A37" s="7" t="s">
        <v>92</v>
      </c>
      <c r="B37" s="8" t="s">
        <v>93</v>
      </c>
      <c r="C37" s="9"/>
      <c r="D37" s="9"/>
      <c r="E37" s="9">
        <f t="shared" si="0"/>
        <v>0</v>
      </c>
      <c r="F37" s="10"/>
      <c r="G37" s="9"/>
      <c r="H37" s="32"/>
      <c r="I37" s="9"/>
      <c r="J37" s="9"/>
      <c r="K37" s="9">
        <f t="shared" si="1"/>
        <v>0</v>
      </c>
      <c r="L37" s="10"/>
      <c r="M37" s="10"/>
      <c r="N37" s="32"/>
      <c r="O37" s="9">
        <f t="shared" si="2"/>
        <v>0</v>
      </c>
      <c r="P37" s="9">
        <f t="shared" si="3"/>
        <v>0</v>
      </c>
      <c r="Q37" s="9">
        <f t="shared" si="4"/>
        <v>0</v>
      </c>
      <c r="R37" s="10">
        <f t="shared" si="5"/>
      </c>
      <c r="S37" s="10"/>
      <c r="T37" s="21">
        <v>30</v>
      </c>
      <c r="U37" s="22"/>
      <c r="V37" s="47"/>
    </row>
    <row r="38" spans="1:22" ht="18" customHeight="1">
      <c r="A38" s="7" t="s">
        <v>94</v>
      </c>
      <c r="B38" s="8" t="s">
        <v>95</v>
      </c>
      <c r="C38" s="9"/>
      <c r="D38" s="9"/>
      <c r="E38" s="9">
        <f t="shared" si="0"/>
        <v>0</v>
      </c>
      <c r="F38" s="10"/>
      <c r="G38" s="9"/>
      <c r="H38" s="32"/>
      <c r="I38" s="9"/>
      <c r="J38" s="9"/>
      <c r="K38" s="9">
        <f t="shared" si="1"/>
        <v>0</v>
      </c>
      <c r="L38" s="10"/>
      <c r="M38" s="10"/>
      <c r="N38" s="32"/>
      <c r="O38" s="9">
        <f t="shared" si="2"/>
        <v>0</v>
      </c>
      <c r="P38" s="9">
        <f t="shared" si="3"/>
        <v>0</v>
      </c>
      <c r="Q38" s="9">
        <f t="shared" si="4"/>
        <v>0</v>
      </c>
      <c r="R38" s="10">
        <f t="shared" si="5"/>
      </c>
      <c r="S38" s="10"/>
      <c r="T38" s="21">
        <v>31</v>
      </c>
      <c r="U38" s="22"/>
      <c r="V38" s="47"/>
    </row>
    <row r="39" spans="1:22" ht="18" customHeight="1">
      <c r="A39" s="7" t="s">
        <v>96</v>
      </c>
      <c r="B39" s="8" t="s">
        <v>97</v>
      </c>
      <c r="C39" s="9"/>
      <c r="D39" s="9"/>
      <c r="E39" s="9">
        <f t="shared" si="0"/>
        <v>0</v>
      </c>
      <c r="F39" s="10"/>
      <c r="G39" s="9"/>
      <c r="H39" s="32"/>
      <c r="I39" s="9"/>
      <c r="J39" s="9"/>
      <c r="K39" s="9">
        <f t="shared" si="1"/>
        <v>0</v>
      </c>
      <c r="L39" s="10"/>
      <c r="M39" s="10"/>
      <c r="N39" s="32"/>
      <c r="O39" s="9">
        <f t="shared" si="2"/>
        <v>0</v>
      </c>
      <c r="P39" s="9">
        <f t="shared" si="3"/>
        <v>0</v>
      </c>
      <c r="Q39" s="9">
        <f t="shared" si="4"/>
        <v>0</v>
      </c>
      <c r="R39" s="10">
        <f t="shared" si="5"/>
      </c>
      <c r="S39" s="10"/>
      <c r="T39" s="21">
        <v>32</v>
      </c>
      <c r="U39" s="22"/>
      <c r="V39" s="47"/>
    </row>
    <row r="40" spans="1:22" ht="18" customHeight="1">
      <c r="A40" s="7" t="s">
        <v>98</v>
      </c>
      <c r="B40" s="8" t="s">
        <v>99</v>
      </c>
      <c r="C40" s="9"/>
      <c r="D40" s="9"/>
      <c r="E40" s="9">
        <f t="shared" si="0"/>
        <v>0</v>
      </c>
      <c r="F40" s="10"/>
      <c r="G40" s="9"/>
      <c r="H40" s="32"/>
      <c r="I40" s="9"/>
      <c r="J40" s="9"/>
      <c r="K40" s="9">
        <f t="shared" si="1"/>
        <v>0</v>
      </c>
      <c r="L40" s="10"/>
      <c r="M40" s="10"/>
      <c r="N40" s="32"/>
      <c r="O40" s="9">
        <f t="shared" si="2"/>
        <v>0</v>
      </c>
      <c r="P40" s="9">
        <f t="shared" si="3"/>
        <v>0</v>
      </c>
      <c r="Q40" s="9">
        <f t="shared" si="4"/>
        <v>0</v>
      </c>
      <c r="R40" s="10">
        <f t="shared" si="5"/>
      </c>
      <c r="S40" s="10"/>
      <c r="T40" s="21">
        <v>33</v>
      </c>
      <c r="U40" s="22"/>
      <c r="V40" s="47"/>
    </row>
    <row r="41" spans="1:22" ht="18" customHeight="1">
      <c r="A41" s="7" t="s">
        <v>100</v>
      </c>
      <c r="B41" s="8" t="s">
        <v>101</v>
      </c>
      <c r="C41" s="9"/>
      <c r="D41" s="9"/>
      <c r="E41" s="9">
        <f t="shared" si="0"/>
        <v>0</v>
      </c>
      <c r="F41" s="10"/>
      <c r="G41" s="9"/>
      <c r="H41" s="32"/>
      <c r="I41" s="9"/>
      <c r="J41" s="9"/>
      <c r="K41" s="9">
        <f t="shared" si="1"/>
        <v>0</v>
      </c>
      <c r="L41" s="10"/>
      <c r="M41" s="10"/>
      <c r="N41" s="32"/>
      <c r="O41" s="9">
        <f t="shared" si="2"/>
        <v>0</v>
      </c>
      <c r="P41" s="9">
        <f t="shared" si="3"/>
        <v>0</v>
      </c>
      <c r="Q41" s="9">
        <f t="shared" si="4"/>
        <v>0</v>
      </c>
      <c r="R41" s="10">
        <f t="shared" si="5"/>
      </c>
      <c r="S41" s="10"/>
      <c r="T41" s="21">
        <v>34</v>
      </c>
      <c r="U41" s="22"/>
      <c r="V41" s="47"/>
    </row>
    <row r="42" spans="1:22" ht="18" customHeight="1">
      <c r="A42" s="7" t="s">
        <v>102</v>
      </c>
      <c r="B42" s="8" t="s">
        <v>103</v>
      </c>
      <c r="C42" s="9"/>
      <c r="D42" s="9"/>
      <c r="E42" s="9">
        <f t="shared" si="0"/>
        <v>0</v>
      </c>
      <c r="F42" s="10"/>
      <c r="G42" s="9"/>
      <c r="H42" s="32"/>
      <c r="I42" s="9"/>
      <c r="J42" s="9"/>
      <c r="K42" s="9">
        <f t="shared" si="1"/>
        <v>0</v>
      </c>
      <c r="L42" s="10"/>
      <c r="M42" s="10"/>
      <c r="N42" s="32"/>
      <c r="O42" s="9">
        <f t="shared" si="2"/>
        <v>0</v>
      </c>
      <c r="P42" s="9">
        <f t="shared" si="3"/>
        <v>0</v>
      </c>
      <c r="Q42" s="9">
        <f t="shared" si="4"/>
        <v>0</v>
      </c>
      <c r="R42" s="10">
        <f t="shared" si="5"/>
      </c>
      <c r="S42" s="10"/>
      <c r="T42" s="21">
        <v>35</v>
      </c>
      <c r="U42" s="22"/>
      <c r="V42" s="47"/>
    </row>
    <row r="43" spans="1:22" ht="18" customHeight="1">
      <c r="A43" s="7" t="s">
        <v>104</v>
      </c>
      <c r="B43" s="8" t="s">
        <v>105</v>
      </c>
      <c r="C43" s="9"/>
      <c r="D43" s="9"/>
      <c r="E43" s="9">
        <f t="shared" si="0"/>
        <v>0</v>
      </c>
      <c r="F43" s="10"/>
      <c r="G43" s="9"/>
      <c r="H43" s="32"/>
      <c r="I43" s="9"/>
      <c r="J43" s="9"/>
      <c r="K43" s="9">
        <f t="shared" si="1"/>
        <v>0</v>
      </c>
      <c r="L43" s="10"/>
      <c r="M43" s="10"/>
      <c r="N43" s="32"/>
      <c r="O43" s="9">
        <f t="shared" si="2"/>
        <v>0</v>
      </c>
      <c r="P43" s="9">
        <f t="shared" si="3"/>
        <v>0</v>
      </c>
      <c r="Q43" s="9">
        <f t="shared" si="4"/>
        <v>0</v>
      </c>
      <c r="R43" s="10">
        <f t="shared" si="5"/>
      </c>
      <c r="S43" s="10"/>
      <c r="T43" s="21">
        <v>36</v>
      </c>
      <c r="U43" s="22"/>
      <c r="V43" s="47"/>
    </row>
    <row r="44" spans="1:22" ht="18" customHeight="1">
      <c r="A44" s="7" t="s">
        <v>106</v>
      </c>
      <c r="B44" s="8" t="s">
        <v>107</v>
      </c>
      <c r="C44" s="9"/>
      <c r="D44" s="9"/>
      <c r="E44" s="9">
        <f t="shared" si="0"/>
        <v>0</v>
      </c>
      <c r="F44" s="10"/>
      <c r="G44" s="9"/>
      <c r="H44" s="32"/>
      <c r="I44" s="9"/>
      <c r="J44" s="9"/>
      <c r="K44" s="9">
        <f t="shared" si="1"/>
        <v>0</v>
      </c>
      <c r="L44" s="10"/>
      <c r="M44" s="10"/>
      <c r="N44" s="32"/>
      <c r="O44" s="9">
        <f t="shared" si="2"/>
        <v>0</v>
      </c>
      <c r="P44" s="9">
        <f t="shared" si="3"/>
        <v>0</v>
      </c>
      <c r="Q44" s="9">
        <f t="shared" si="4"/>
        <v>0</v>
      </c>
      <c r="R44" s="10">
        <f t="shared" si="5"/>
      </c>
      <c r="S44" s="10"/>
      <c r="T44" s="21">
        <v>37</v>
      </c>
      <c r="U44" s="22"/>
      <c r="V44" s="47"/>
    </row>
    <row r="45" spans="1:22" ht="18" customHeight="1">
      <c r="A45" s="7" t="s">
        <v>108</v>
      </c>
      <c r="B45" s="8" t="s">
        <v>109</v>
      </c>
      <c r="C45" s="9"/>
      <c r="D45" s="9"/>
      <c r="E45" s="9">
        <f t="shared" si="0"/>
        <v>0</v>
      </c>
      <c r="F45" s="10"/>
      <c r="G45" s="9"/>
      <c r="H45" s="32"/>
      <c r="I45" s="9"/>
      <c r="J45" s="9"/>
      <c r="K45" s="9">
        <f t="shared" si="1"/>
        <v>0</v>
      </c>
      <c r="L45" s="10"/>
      <c r="M45" s="10"/>
      <c r="N45" s="32"/>
      <c r="O45" s="9">
        <f t="shared" si="2"/>
        <v>0</v>
      </c>
      <c r="P45" s="9">
        <f t="shared" si="3"/>
        <v>0</v>
      </c>
      <c r="Q45" s="9">
        <f t="shared" si="4"/>
        <v>0</v>
      </c>
      <c r="R45" s="10">
        <f t="shared" si="5"/>
      </c>
      <c r="S45" s="10"/>
      <c r="T45" s="21">
        <v>38</v>
      </c>
      <c r="U45" s="22"/>
      <c r="V45" s="47"/>
    </row>
    <row r="46" spans="1:22" ht="18" customHeight="1">
      <c r="A46" s="7" t="s">
        <v>110</v>
      </c>
      <c r="B46" s="8" t="s">
        <v>111</v>
      </c>
      <c r="C46" s="9"/>
      <c r="D46" s="9"/>
      <c r="E46" s="9">
        <f t="shared" si="0"/>
        <v>0</v>
      </c>
      <c r="F46" s="10"/>
      <c r="G46" s="9"/>
      <c r="H46" s="32"/>
      <c r="I46" s="9"/>
      <c r="J46" s="9"/>
      <c r="K46" s="9">
        <f t="shared" si="1"/>
        <v>0</v>
      </c>
      <c r="L46" s="10"/>
      <c r="M46" s="10"/>
      <c r="N46" s="32"/>
      <c r="O46" s="9">
        <f t="shared" si="2"/>
        <v>0</v>
      </c>
      <c r="P46" s="9">
        <f t="shared" si="3"/>
        <v>0</v>
      </c>
      <c r="Q46" s="9">
        <f t="shared" si="4"/>
        <v>0</v>
      </c>
      <c r="R46" s="10">
        <f t="shared" si="5"/>
      </c>
      <c r="S46" s="10"/>
      <c r="T46" s="21">
        <v>39</v>
      </c>
      <c r="U46" s="22"/>
      <c r="V46" s="47"/>
    </row>
    <row r="47" spans="1:22" ht="18" customHeight="1">
      <c r="A47" s="7" t="s">
        <v>112</v>
      </c>
      <c r="B47" s="8" t="s">
        <v>113</v>
      </c>
      <c r="C47" s="9"/>
      <c r="D47" s="9"/>
      <c r="E47" s="9">
        <f t="shared" si="0"/>
        <v>0</v>
      </c>
      <c r="F47" s="10"/>
      <c r="G47" s="9"/>
      <c r="H47" s="32"/>
      <c r="I47" s="9"/>
      <c r="J47" s="9"/>
      <c r="K47" s="9">
        <f t="shared" si="1"/>
        <v>0</v>
      </c>
      <c r="L47" s="10"/>
      <c r="M47" s="10"/>
      <c r="N47" s="32"/>
      <c r="O47" s="9">
        <f t="shared" si="2"/>
        <v>0</v>
      </c>
      <c r="P47" s="9">
        <f t="shared" si="3"/>
        <v>0</v>
      </c>
      <c r="Q47" s="9">
        <f t="shared" si="4"/>
        <v>0</v>
      </c>
      <c r="R47" s="10">
        <f t="shared" si="5"/>
      </c>
      <c r="S47" s="10"/>
      <c r="T47" s="21">
        <v>40</v>
      </c>
      <c r="U47" s="22"/>
      <c r="V47" s="47"/>
    </row>
    <row r="48" spans="1:22" ht="18" customHeight="1">
      <c r="A48" s="7" t="s">
        <v>114</v>
      </c>
      <c r="B48" s="8" t="s">
        <v>115</v>
      </c>
      <c r="C48" s="9"/>
      <c r="D48" s="9"/>
      <c r="E48" s="9">
        <f t="shared" si="0"/>
        <v>0</v>
      </c>
      <c r="F48" s="10"/>
      <c r="G48" s="9"/>
      <c r="H48" s="32"/>
      <c r="I48" s="9"/>
      <c r="J48" s="9"/>
      <c r="K48" s="9">
        <f t="shared" si="1"/>
        <v>0</v>
      </c>
      <c r="L48" s="10"/>
      <c r="M48" s="10"/>
      <c r="N48" s="32"/>
      <c r="O48" s="9">
        <f t="shared" si="2"/>
        <v>0</v>
      </c>
      <c r="P48" s="9">
        <f t="shared" si="3"/>
        <v>0</v>
      </c>
      <c r="Q48" s="9">
        <f t="shared" si="4"/>
        <v>0</v>
      </c>
      <c r="R48" s="10">
        <f t="shared" si="5"/>
      </c>
      <c r="S48" s="10"/>
      <c r="T48" s="21">
        <v>41</v>
      </c>
      <c r="U48" s="22"/>
      <c r="V48" s="47"/>
    </row>
    <row r="49" spans="1:22" ht="18" customHeight="1">
      <c r="A49" s="7" t="s">
        <v>116</v>
      </c>
      <c r="B49" s="8" t="s">
        <v>117</v>
      </c>
      <c r="C49" s="9"/>
      <c r="D49" s="9"/>
      <c r="E49" s="9">
        <f t="shared" si="0"/>
        <v>0</v>
      </c>
      <c r="F49" s="10"/>
      <c r="G49" s="9"/>
      <c r="H49" s="32"/>
      <c r="I49" s="9"/>
      <c r="J49" s="9"/>
      <c r="K49" s="9">
        <f t="shared" si="1"/>
        <v>0</v>
      </c>
      <c r="L49" s="10"/>
      <c r="M49" s="10"/>
      <c r="N49" s="32"/>
      <c r="O49" s="9">
        <f t="shared" si="2"/>
        <v>0</v>
      </c>
      <c r="P49" s="9">
        <f t="shared" si="3"/>
        <v>0</v>
      </c>
      <c r="Q49" s="9">
        <f t="shared" si="4"/>
        <v>0</v>
      </c>
      <c r="R49" s="10">
        <f t="shared" si="5"/>
      </c>
      <c r="S49" s="10"/>
      <c r="T49" s="21">
        <v>42</v>
      </c>
      <c r="U49" s="22"/>
      <c r="V49" s="47"/>
    </row>
    <row r="50" spans="1:22" ht="18" customHeight="1">
      <c r="A50" s="7" t="s">
        <v>118</v>
      </c>
      <c r="B50" s="8" t="s">
        <v>119</v>
      </c>
      <c r="C50" s="9"/>
      <c r="D50" s="9"/>
      <c r="E50" s="9">
        <f t="shared" si="0"/>
        <v>0</v>
      </c>
      <c r="F50" s="10"/>
      <c r="G50" s="9"/>
      <c r="H50" s="32"/>
      <c r="I50" s="9"/>
      <c r="J50" s="9"/>
      <c r="K50" s="9">
        <f t="shared" si="1"/>
        <v>0</v>
      </c>
      <c r="L50" s="10"/>
      <c r="M50" s="10"/>
      <c r="N50" s="32"/>
      <c r="O50" s="9">
        <f t="shared" si="2"/>
        <v>0</v>
      </c>
      <c r="P50" s="9">
        <f t="shared" si="3"/>
        <v>0</v>
      </c>
      <c r="Q50" s="9">
        <f t="shared" si="4"/>
        <v>0</v>
      </c>
      <c r="R50" s="10">
        <f t="shared" si="5"/>
      </c>
      <c r="S50" s="10"/>
      <c r="T50" s="21">
        <v>43</v>
      </c>
      <c r="U50" s="22"/>
      <c r="V50" s="47"/>
    </row>
    <row r="51" spans="1:22" ht="18" customHeight="1">
      <c r="A51" s="7" t="s">
        <v>120</v>
      </c>
      <c r="B51" s="8" t="s">
        <v>121</v>
      </c>
      <c r="C51" s="9"/>
      <c r="D51" s="9"/>
      <c r="E51" s="9">
        <f t="shared" si="0"/>
        <v>0</v>
      </c>
      <c r="F51" s="10"/>
      <c r="G51" s="9"/>
      <c r="H51" s="32"/>
      <c r="I51" s="9"/>
      <c r="J51" s="9"/>
      <c r="K51" s="9">
        <f t="shared" si="1"/>
        <v>0</v>
      </c>
      <c r="L51" s="10"/>
      <c r="M51" s="10"/>
      <c r="N51" s="32"/>
      <c r="O51" s="9">
        <f t="shared" si="2"/>
        <v>0</v>
      </c>
      <c r="P51" s="9">
        <f t="shared" si="3"/>
        <v>0</v>
      </c>
      <c r="Q51" s="9">
        <f t="shared" si="4"/>
        <v>0</v>
      </c>
      <c r="R51" s="10">
        <f t="shared" si="5"/>
      </c>
      <c r="S51" s="10"/>
      <c r="T51" s="21">
        <v>44</v>
      </c>
      <c r="U51" s="22"/>
      <c r="V51" s="47"/>
    </row>
    <row r="52" spans="1:22" ht="18" customHeight="1">
      <c r="A52" s="7" t="s">
        <v>122</v>
      </c>
      <c r="B52" s="8" t="s">
        <v>123</v>
      </c>
      <c r="C52" s="9"/>
      <c r="D52" s="9"/>
      <c r="E52" s="9">
        <f t="shared" si="0"/>
        <v>0</v>
      </c>
      <c r="F52" s="10"/>
      <c r="G52" s="9"/>
      <c r="H52" s="32"/>
      <c r="I52" s="9"/>
      <c r="J52" s="9"/>
      <c r="K52" s="9">
        <f t="shared" si="1"/>
        <v>0</v>
      </c>
      <c r="L52" s="10"/>
      <c r="M52" s="10"/>
      <c r="N52" s="32"/>
      <c r="O52" s="9">
        <f t="shared" si="2"/>
        <v>0</v>
      </c>
      <c r="P52" s="9">
        <f t="shared" si="3"/>
        <v>0</v>
      </c>
      <c r="Q52" s="9">
        <f t="shared" si="4"/>
        <v>0</v>
      </c>
      <c r="R52" s="10">
        <f t="shared" si="5"/>
      </c>
      <c r="S52" s="10"/>
      <c r="T52" s="21">
        <v>45</v>
      </c>
      <c r="U52" s="22"/>
      <c r="V52" s="47"/>
    </row>
    <row r="53" spans="1:22" ht="18" customHeight="1">
      <c r="A53" s="7" t="s">
        <v>124</v>
      </c>
      <c r="B53" s="8" t="s">
        <v>125</v>
      </c>
      <c r="C53" s="9"/>
      <c r="D53" s="9"/>
      <c r="E53" s="9">
        <f t="shared" si="0"/>
        <v>0</v>
      </c>
      <c r="F53" s="10"/>
      <c r="G53" s="9"/>
      <c r="H53" s="32"/>
      <c r="I53" s="9"/>
      <c r="J53" s="9"/>
      <c r="K53" s="9">
        <f t="shared" si="1"/>
        <v>0</v>
      </c>
      <c r="L53" s="10"/>
      <c r="M53" s="10"/>
      <c r="N53" s="32"/>
      <c r="O53" s="9">
        <f t="shared" si="2"/>
        <v>0</v>
      </c>
      <c r="P53" s="9">
        <f t="shared" si="3"/>
        <v>0</v>
      </c>
      <c r="Q53" s="9">
        <f t="shared" si="4"/>
        <v>0</v>
      </c>
      <c r="R53" s="10">
        <f t="shared" si="5"/>
      </c>
      <c r="S53" s="10"/>
      <c r="T53" s="21">
        <v>46</v>
      </c>
      <c r="U53" s="22"/>
      <c r="V53" s="47"/>
    </row>
    <row r="54" spans="1:22" ht="18" customHeight="1">
      <c r="A54" s="7" t="s">
        <v>126</v>
      </c>
      <c r="B54" s="8" t="s">
        <v>127</v>
      </c>
      <c r="C54" s="9"/>
      <c r="D54" s="9"/>
      <c r="E54" s="9">
        <f t="shared" si="0"/>
        <v>0</v>
      </c>
      <c r="F54" s="10"/>
      <c r="G54" s="9"/>
      <c r="H54" s="32"/>
      <c r="I54" s="9"/>
      <c r="J54" s="9"/>
      <c r="K54" s="9">
        <f t="shared" si="1"/>
        <v>0</v>
      </c>
      <c r="L54" s="10"/>
      <c r="M54" s="10"/>
      <c r="N54" s="32"/>
      <c r="O54" s="9">
        <f t="shared" si="2"/>
        <v>0</v>
      </c>
      <c r="P54" s="9">
        <f t="shared" si="3"/>
        <v>0</v>
      </c>
      <c r="Q54" s="9">
        <f t="shared" si="4"/>
        <v>0</v>
      </c>
      <c r="R54" s="10">
        <f t="shared" si="5"/>
      </c>
      <c r="S54" s="10"/>
      <c r="T54" s="21">
        <v>47</v>
      </c>
      <c r="U54" s="22"/>
      <c r="V54" s="47"/>
    </row>
    <row r="55" spans="1:22" ht="18" customHeight="1">
      <c r="A55" s="7" t="s">
        <v>128</v>
      </c>
      <c r="B55" s="8" t="s">
        <v>129</v>
      </c>
      <c r="C55" s="9"/>
      <c r="D55" s="9"/>
      <c r="E55" s="9">
        <f t="shared" si="0"/>
        <v>0</v>
      </c>
      <c r="F55" s="10"/>
      <c r="G55" s="9"/>
      <c r="H55" s="32"/>
      <c r="I55" s="9"/>
      <c r="J55" s="9"/>
      <c r="K55" s="9">
        <f t="shared" si="1"/>
        <v>0</v>
      </c>
      <c r="L55" s="10"/>
      <c r="M55" s="10"/>
      <c r="N55" s="32"/>
      <c r="O55" s="9">
        <f t="shared" si="2"/>
        <v>0</v>
      </c>
      <c r="P55" s="9">
        <f t="shared" si="3"/>
        <v>0</v>
      </c>
      <c r="Q55" s="9">
        <f t="shared" si="4"/>
        <v>0</v>
      </c>
      <c r="R55" s="10">
        <f t="shared" si="5"/>
      </c>
      <c r="S55" s="10"/>
      <c r="T55" s="21">
        <v>48</v>
      </c>
      <c r="U55" s="22"/>
      <c r="V55" s="47"/>
    </row>
    <row r="56" spans="1:22" s="1" customFormat="1" ht="18" customHeight="1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35"/>
      <c r="U56" s="36"/>
      <c r="V56" s="48"/>
    </row>
    <row r="57" spans="1:22" s="32" customFormat="1" ht="18" customHeight="1">
      <c r="A57" s="32" t="s">
        <v>18</v>
      </c>
      <c r="B57" s="125" t="str">
        <f>STD!$C$12</f>
        <v>Lok</v>
      </c>
      <c r="C57" s="125"/>
      <c r="D57" s="34"/>
      <c r="E57" s="125" t="s">
        <v>16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35"/>
      <c r="U57" s="36"/>
      <c r="V57" s="47"/>
    </row>
    <row r="58" spans="1:22" s="32" customFormat="1" ht="15.75" customHeight="1">
      <c r="A58" s="34" t="s">
        <v>19</v>
      </c>
      <c r="B58" s="118" t="str">
        <f>STD!$F$12</f>
        <v>Ollendorf</v>
      </c>
      <c r="C58" s="118"/>
      <c r="D58" s="34"/>
      <c r="E58" s="116" t="s">
        <v>39</v>
      </c>
      <c r="F58" s="116"/>
      <c r="G58" s="68">
        <v>1</v>
      </c>
      <c r="H58" s="34" t="s">
        <v>40</v>
      </c>
      <c r="I58" s="69">
        <f>STD!$E$12</f>
        <v>4</v>
      </c>
      <c r="J58" s="117" t="s">
        <v>41</v>
      </c>
      <c r="K58" s="117"/>
      <c r="L58" s="117"/>
      <c r="M58" s="117"/>
      <c r="N58" s="117"/>
      <c r="O58" s="117"/>
      <c r="P58" s="117"/>
      <c r="Q58" s="117"/>
      <c r="R58" s="117"/>
      <c r="S58" s="117"/>
      <c r="T58" s="35"/>
      <c r="U58" s="36"/>
      <c r="V58" s="47"/>
    </row>
    <row r="59" spans="3:22" ht="18" customHeight="1">
      <c r="C59" s="37"/>
      <c r="D59" s="70">
        <f>STD!$G$12</f>
        <v>2</v>
      </c>
      <c r="E59" s="71" t="s">
        <v>492</v>
      </c>
      <c r="F59" s="71"/>
      <c r="G59" s="71"/>
      <c r="H59" s="71"/>
      <c r="I59" s="71"/>
      <c r="J59" s="71"/>
      <c r="K59" s="71"/>
      <c r="L59" s="71"/>
      <c r="M59" s="71"/>
      <c r="N59" s="71"/>
      <c r="O59" s="126" t="str">
        <f>STD!$A$12</f>
        <v>Seniorinnen B</v>
      </c>
      <c r="P59" s="126"/>
      <c r="Q59" s="126"/>
      <c r="R59" s="126"/>
      <c r="S59" s="127"/>
      <c r="T59" s="39"/>
      <c r="U59" s="40"/>
      <c r="V59" s="43"/>
    </row>
    <row r="60" spans="1:22" ht="12.75">
      <c r="A60" s="34"/>
      <c r="V60" s="43"/>
    </row>
    <row r="61" ht="12.75">
      <c r="V61" s="43"/>
    </row>
    <row r="62" ht="12.75">
      <c r="V62" s="43"/>
    </row>
    <row r="63" ht="12.75">
      <c r="V63" s="43"/>
    </row>
    <row r="64" ht="12.75">
      <c r="V64" s="43"/>
    </row>
  </sheetData>
  <sheetProtection/>
  <mergeCells count="18">
    <mergeCell ref="O59:S59"/>
    <mergeCell ref="B4:S4"/>
    <mergeCell ref="A56:S56"/>
    <mergeCell ref="I6:M6"/>
    <mergeCell ref="O6:S6"/>
    <mergeCell ref="B6:B7"/>
    <mergeCell ref="A6:A7"/>
    <mergeCell ref="C6:G6"/>
    <mergeCell ref="A5:S5"/>
    <mergeCell ref="B57:C57"/>
    <mergeCell ref="E57:S57"/>
    <mergeCell ref="E58:F58"/>
    <mergeCell ref="J58:S58"/>
    <mergeCell ref="B58:C58"/>
    <mergeCell ref="A1:S1"/>
    <mergeCell ref="A2:B2"/>
    <mergeCell ref="C2:R2"/>
    <mergeCell ref="B3:S3"/>
  </mergeCells>
  <printOptions/>
  <pageMargins left="0.5905511811023623" right="0.1968503937007874" top="0.3937007874015748" bottom="0.5905511811023623" header="0.31496062992125984" footer="0.31496062992125984"/>
  <pageSetup fitToHeight="1" fitToWidth="1" horizontalDpi="600" verticalDpi="600" orientation="portrait" paperSize="9" scale="74" r:id="rId4"/>
  <headerFooter alignWithMargins="0">
    <oddFooter>&amp;L&amp;"Arial,Standard"&amp;8&amp;F&amp;C&amp;"Arial,Standard"&amp;8&amp;A&amp;R&amp;"Arial,Standard"&amp;8&amp;D tkv-kegeln.de (JW)</oddFooter>
  </headerFooter>
  <drawing r:id="rId3"/>
  <legacyDrawing r:id="rId2"/>
  <oleObjects>
    <oleObject progId="Paint.Picture" shapeId="7387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Startlisten+Bahnplan LEM ER</dc:title>
  <dc:subject/>
  <dc:creator>Jörg Walpuski</dc:creator>
  <cp:keywords/>
  <dc:description>2005-05-18-JW
2207-04-28-JW</dc:description>
  <cp:lastModifiedBy>Samsung</cp:lastModifiedBy>
  <cp:lastPrinted>2008-03-24T11:45:38Z</cp:lastPrinted>
  <dcterms:created xsi:type="dcterms:W3CDTF">2004-05-01T23:02:43Z</dcterms:created>
  <dcterms:modified xsi:type="dcterms:W3CDTF">2009-03-23T17:33:23Z</dcterms:modified>
  <cp:category>Vorlage TKV</cp:category>
  <cp:version/>
  <cp:contentType/>
  <cp:contentStatus/>
</cp:coreProperties>
</file>